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harts/chart2.xml" ContentType="application/vnd.openxmlformats-officedocument.drawingml.chart+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harts/chart4.xml" ContentType="application/vnd.openxmlformats-officedocument.drawingml.chart+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rawings/drawing6.xml" ContentType="application/vnd.openxmlformats-officedocument.drawing+xml"/>
  <Override PartName="/xl/charts/chart5.xml" ContentType="application/vnd.openxmlformats-officedocument.drawingml.chart+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xl/drawings/drawing7.xml" ContentType="application/vnd.openxmlformats-officedocument.drawing+xml"/>
  <Override PartName="/xl/charts/chart6.xml" ContentType="application/vnd.openxmlformats-officedocument.drawingml.chart+xml"/>
  <Override PartName="/xl/diagrams/data5.xml" ContentType="application/vnd.openxmlformats-officedocument.drawingml.diagramData+xml"/>
  <Override PartName="/xl/diagrams/layout5.xml" ContentType="application/vnd.openxmlformats-officedocument.drawingml.diagramLayout+xml"/>
  <Override PartName="/xl/diagrams/quickStyle5.xml" ContentType="application/vnd.openxmlformats-officedocument.drawingml.diagramStyle+xml"/>
  <Override PartName="/xl/diagrams/colors5.xml" ContentType="application/vnd.openxmlformats-officedocument.drawingml.diagramColors+xml"/>
  <Override PartName="/xl/diagrams/drawing5.xml" ContentType="application/vnd.ms-office.drawingml.diagramDrawing+xml"/>
  <Override PartName="/xl/drawings/drawing8.xml" ContentType="application/vnd.openxmlformats-officedocument.drawing+xml"/>
  <Override PartName="/xl/charts/chart7.xml" ContentType="application/vnd.openxmlformats-officedocument.drawingml.chart+xml"/>
  <Override PartName="/xl/diagrams/data6.xml" ContentType="application/vnd.openxmlformats-officedocument.drawingml.diagramData+xml"/>
  <Override PartName="/xl/diagrams/layout6.xml" ContentType="application/vnd.openxmlformats-officedocument.drawingml.diagramLayout+xml"/>
  <Override PartName="/xl/diagrams/quickStyle6.xml" ContentType="application/vnd.openxmlformats-officedocument.drawingml.diagramStyle+xml"/>
  <Override PartName="/xl/diagrams/colors6.xml" ContentType="application/vnd.openxmlformats-officedocument.drawingml.diagramColors+xml"/>
  <Override PartName="/xl/diagrams/drawing6.xml" ContentType="application/vnd.ms-office.drawingml.diagramDrawing+xml"/>
  <Override PartName="/xl/drawings/drawing9.xml" ContentType="application/vnd.openxmlformats-officedocument.drawing+xml"/>
  <Override PartName="/xl/charts/chart8.xml" ContentType="application/vnd.openxmlformats-officedocument.drawingml.chart+xml"/>
  <Override PartName="/xl/diagrams/data7.xml" ContentType="application/vnd.openxmlformats-officedocument.drawingml.diagramData+xml"/>
  <Override PartName="/xl/diagrams/layout7.xml" ContentType="application/vnd.openxmlformats-officedocument.drawingml.diagramLayout+xml"/>
  <Override PartName="/xl/diagrams/quickStyle7.xml" ContentType="application/vnd.openxmlformats-officedocument.drawingml.diagramStyle+xml"/>
  <Override PartName="/xl/diagrams/colors7.xml" ContentType="application/vnd.openxmlformats-officedocument.drawingml.diagramColors+xml"/>
  <Override PartName="/xl/diagrams/drawing7.xml" ContentType="application/vnd.ms-office.drawingml.diagramDrawing+xml"/>
  <Override PartName="/xl/drawings/drawing10.xml" ContentType="application/vnd.openxmlformats-officedocument.drawing+xml"/>
  <Override PartName="/xl/charts/chart9.xml" ContentType="application/vnd.openxmlformats-officedocument.drawingml.chart+xml"/>
  <Override PartName="/xl/diagrams/data8.xml" ContentType="application/vnd.openxmlformats-officedocument.drawingml.diagramData+xml"/>
  <Override PartName="/xl/diagrams/layout8.xml" ContentType="application/vnd.openxmlformats-officedocument.drawingml.diagramLayout+xml"/>
  <Override PartName="/xl/diagrams/quickStyle8.xml" ContentType="application/vnd.openxmlformats-officedocument.drawingml.diagramStyle+xml"/>
  <Override PartName="/xl/diagrams/colors8.xml" ContentType="application/vnd.openxmlformats-officedocument.drawingml.diagramColors+xml"/>
  <Override PartName="/xl/diagrams/drawing8.xml" ContentType="application/vnd.ms-office.drawingml.diagramDrawing+xml"/>
  <Override PartName="/xl/drawings/drawing11.xml" ContentType="application/vnd.openxmlformats-officedocument.drawing+xml"/>
  <Override PartName="/xl/charts/chart10.xml" ContentType="application/vnd.openxmlformats-officedocument.drawingml.chart+xml"/>
  <Override PartName="/xl/diagrams/data9.xml" ContentType="application/vnd.openxmlformats-officedocument.drawingml.diagramData+xml"/>
  <Override PartName="/xl/diagrams/layout9.xml" ContentType="application/vnd.openxmlformats-officedocument.drawingml.diagramLayout+xml"/>
  <Override PartName="/xl/diagrams/quickStyle9.xml" ContentType="application/vnd.openxmlformats-officedocument.drawingml.diagramStyle+xml"/>
  <Override PartName="/xl/diagrams/colors9.xml" ContentType="application/vnd.openxmlformats-officedocument.drawingml.diagramColors+xml"/>
  <Override PartName="/xl/diagrams/drawing9.xml" ContentType="application/vnd.ms-office.drawingml.diagramDrawing+xml"/>
  <Override PartName="/xl/drawings/drawing12.xml" ContentType="application/vnd.openxmlformats-officedocument.drawing+xml"/>
  <Override PartName="/xl/charts/chart11.xml" ContentType="application/vnd.openxmlformats-officedocument.drawingml.chart+xml"/>
  <Override PartName="/xl/diagrams/data10.xml" ContentType="application/vnd.openxmlformats-officedocument.drawingml.diagramData+xml"/>
  <Override PartName="/xl/diagrams/layout10.xml" ContentType="application/vnd.openxmlformats-officedocument.drawingml.diagramLayout+xml"/>
  <Override PartName="/xl/diagrams/quickStyle10.xml" ContentType="application/vnd.openxmlformats-officedocument.drawingml.diagramStyle+xml"/>
  <Override PartName="/xl/diagrams/colors10.xml" ContentType="application/vnd.openxmlformats-officedocument.drawingml.diagramColors+xml"/>
  <Override PartName="/xl/diagrams/drawing10.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Conalep\Documents\Flor\2012\Indicadores\Segundo trimestre\"/>
    </mc:Choice>
  </mc:AlternateContent>
  <bookViews>
    <workbookView xWindow="-1215" yWindow="-90" windowWidth="15480" windowHeight="11385" firstSheet="4" activeTab="9"/>
  </bookViews>
  <sheets>
    <sheet name="Resumen" sheetId="13" state="hidden" r:id="rId1"/>
    <sheet name="CAP-I" sheetId="14" state="hidden" r:id="rId2"/>
    <sheet name="Becas " sheetId="12" state="hidden" r:id="rId3"/>
    <sheet name="Becas_conalep" sheetId="11" state="hidden" r:id="rId4"/>
    <sheet name="C-PSA" sheetId="1" r:id="rId5"/>
    <sheet name="EPRT" sheetId="2" r:id="rId6"/>
    <sheet name="EPR" sheetId="3" r:id="rId7"/>
    <sheet name="EGC" sheetId="4" r:id="rId8"/>
    <sheet name="EGI" sheetId="5" r:id="rId9"/>
    <sheet name="AUTOF" sheetId="6" r:id="rId10"/>
    <sheet name="CAIP" sheetId="7" r:id="rId11"/>
    <sheet name="CNPR" sheetId="15" r:id="rId12"/>
  </sheets>
  <externalReferences>
    <externalReference r:id="rId13"/>
    <externalReference r:id="rId14"/>
  </externalReferences>
  <definedNames>
    <definedName name="_xlnm._FilterDatabase" localSheetId="9" hidden="1">AUTOF!$B$21:$B$31</definedName>
    <definedName name="_xlnm._FilterDatabase" localSheetId="10" hidden="1">CAIP!$B$21:$B$31</definedName>
    <definedName name="_xlnm._FilterDatabase" localSheetId="1" hidden="1">'CAP-I'!$B$21:$B$31</definedName>
    <definedName name="_xlnm._FilterDatabase" localSheetId="11" hidden="1">CNPR!$B$21:$B$37</definedName>
    <definedName name="_xlnm._FilterDatabase" localSheetId="4" hidden="1">'C-PSA'!$B$21:$B$31</definedName>
    <definedName name="_xlnm._FilterDatabase" localSheetId="7" hidden="1">EGC!$B$19:$B$29</definedName>
    <definedName name="_xlnm._FilterDatabase" localSheetId="8" hidden="1">EGI!$B$21:$B$31</definedName>
    <definedName name="_xlnm._FilterDatabase" localSheetId="6" hidden="1">EPR!$B$20:$B$36</definedName>
    <definedName name="_xlnm._FilterDatabase" localSheetId="5" hidden="1">EPRT!$B$22:$B$32</definedName>
    <definedName name="A_impresión_IM" localSheetId="9">#REF!</definedName>
    <definedName name="A_impresión_IM" localSheetId="2">#REF!</definedName>
    <definedName name="A_impresión_IM" localSheetId="3">#REF!</definedName>
    <definedName name="A_impresión_IM" localSheetId="10">#REF!</definedName>
    <definedName name="A_impresión_IM" localSheetId="1">#REF!</definedName>
    <definedName name="A_impresión_IM" localSheetId="11">#REF!</definedName>
    <definedName name="A_impresión_IM" localSheetId="4">#REF!</definedName>
    <definedName name="A_impresión_IM" localSheetId="7">#REF!</definedName>
    <definedName name="A_impresión_IM" localSheetId="8">#REF!</definedName>
    <definedName name="A_impresión_IM" localSheetId="6">#REF!</definedName>
    <definedName name="A_impresión_IM" localSheetId="5">#REF!</definedName>
    <definedName name="A_impresión_IM" localSheetId="0">#REF!</definedName>
    <definedName name="A_impresión_IM">#REF!</definedName>
    <definedName name="a_impresión_imn" localSheetId="2">#REF!</definedName>
    <definedName name="a_impresión_imn" localSheetId="3">#REF!</definedName>
    <definedName name="a_impresión_imn" localSheetId="1">#REF!</definedName>
    <definedName name="a_impresión_imn" localSheetId="0">#REF!</definedName>
    <definedName name="a_impresión_imn">#REF!</definedName>
    <definedName name="Abril" localSheetId="2">#REF!</definedName>
    <definedName name="Abril" localSheetId="3">#REF!</definedName>
    <definedName name="Abril" localSheetId="1">#REF!</definedName>
    <definedName name="Abril" localSheetId="0">#REF!</definedName>
    <definedName name="Abril">#REF!</definedName>
    <definedName name="AbrilA" localSheetId="2">#REF!</definedName>
    <definedName name="AbrilA" localSheetId="3">#REF!</definedName>
    <definedName name="AbrilA" localSheetId="1">#REF!</definedName>
    <definedName name="AbrilA" localSheetId="0">#REF!</definedName>
    <definedName name="AbrilA">#REF!</definedName>
    <definedName name="Agosto" localSheetId="2">#REF!</definedName>
    <definedName name="Agosto" localSheetId="3">#REF!</definedName>
    <definedName name="Agosto" localSheetId="1">#REF!</definedName>
    <definedName name="Agosto" localSheetId="0">#REF!</definedName>
    <definedName name="Agosto">#REF!</definedName>
    <definedName name="AgostoA" localSheetId="2">#REF!</definedName>
    <definedName name="AgostoA" localSheetId="3">#REF!</definedName>
    <definedName name="AgostoA" localSheetId="1">#REF!</definedName>
    <definedName name="AgostoA" localSheetId="0">#REF!</definedName>
    <definedName name="AgostoA">#REF!</definedName>
    <definedName name="_xlnm.Print_Area" localSheetId="9">AUTOF!$A$1:$I$35</definedName>
    <definedName name="_xlnm.Print_Area" localSheetId="2">'Becas '!$A$1:$J$72</definedName>
    <definedName name="_xlnm.Print_Area" localSheetId="3">Becas_conalep!$A$1:$D$54</definedName>
    <definedName name="_xlnm.Print_Area" localSheetId="10">CAIP!$A$1:$J$40</definedName>
    <definedName name="_xlnm.Print_Area" localSheetId="1">'CAP-I'!$A$1:$J$36</definedName>
    <definedName name="_xlnm.Print_Area" localSheetId="11">CNPR!$A$1:$I$39</definedName>
    <definedName name="_xlnm.Print_Area" localSheetId="4">'C-PSA'!$A$1:$I$36</definedName>
    <definedName name="_xlnm.Print_Area" localSheetId="7">EGC!$A$1:$J$35</definedName>
    <definedName name="_xlnm.Print_Area" localSheetId="8">EGI!$A$1:$I$37</definedName>
    <definedName name="_xlnm.Print_Area" localSheetId="6">EPR!$A$1:$J$39</definedName>
    <definedName name="_xlnm.Print_Area" localSheetId="5">EPRT!$A$1:$J$39</definedName>
    <definedName name="_xlnm.Print_Area" localSheetId="0">Resumen!$A$1:$G$45</definedName>
    <definedName name="Clave" localSheetId="2">#REF!</definedName>
    <definedName name="Clave" localSheetId="3">#REF!</definedName>
    <definedName name="Clave" localSheetId="1">#REF!</definedName>
    <definedName name="Clave" localSheetId="0">#REF!</definedName>
    <definedName name="Clave">#REF!</definedName>
    <definedName name="Desviación" localSheetId="2">IF(AND(#REF!=0,#REF!=0),0,IF(AND(#REF!=0,#REF!&gt;0),"----",(#REF!-#REF!)/#REF!))</definedName>
    <definedName name="Desviación" localSheetId="3">IF(AND(#REF!=0,#REF!=0),0,IF(AND(#REF!=0,#REF!&gt;0),"----",(#REF!-#REF!)/#REF!))</definedName>
    <definedName name="Desviación" localSheetId="1">IF(AND(#REF!=0,#REF!=0),0,IF(AND(#REF!=0,#REF!&gt;0),"----",(#REF!-#REF!)/#REF!))</definedName>
    <definedName name="Desviación" localSheetId="0">IF(AND(#REF!=0,#REF!=0),0,IF(AND(#REF!=0,#REF!&gt;0),"----",(#REF!-#REF!)/#REF!))</definedName>
    <definedName name="Desviación">IF(AND(#REF!=0,#REF!=0),0,IF(AND(#REF!=0,#REF!&gt;0),"----",(#REF!-#REF!)/#REF!))</definedName>
    <definedName name="Diciembre" localSheetId="2">#REF!</definedName>
    <definedName name="Diciembre" localSheetId="3">#REF!</definedName>
    <definedName name="Diciembre" localSheetId="1">#REF!</definedName>
    <definedName name="Diciembre" localSheetId="0">#REF!</definedName>
    <definedName name="Diciembre">#REF!</definedName>
    <definedName name="DiciembreA" localSheetId="2">#REF!</definedName>
    <definedName name="DiciembreA" localSheetId="3">#REF!</definedName>
    <definedName name="DiciembreA" localSheetId="1">#REF!</definedName>
    <definedName name="DiciembreA" localSheetId="0">#REF!</definedName>
    <definedName name="DiciembreA">#REF!</definedName>
    <definedName name="Enero" localSheetId="2">#REF!</definedName>
    <definedName name="Enero" localSheetId="3">#REF!</definedName>
    <definedName name="Enero" localSheetId="1">#REF!</definedName>
    <definedName name="Enero" localSheetId="0">#REF!</definedName>
    <definedName name="Enero">#REF!</definedName>
    <definedName name="EneroA" localSheetId="2">#REF!</definedName>
    <definedName name="EneroA" localSheetId="3">#REF!</definedName>
    <definedName name="EneroA" localSheetId="1">#REF!</definedName>
    <definedName name="EneroA" localSheetId="0">#REF!</definedName>
    <definedName name="EneroA">#REF!</definedName>
    <definedName name="Entidad" localSheetId="2">#REF!</definedName>
    <definedName name="Entidad" localSheetId="3">#REF!</definedName>
    <definedName name="Entidad" localSheetId="1">#REF!</definedName>
    <definedName name="Entidad" localSheetId="0">#REF!</definedName>
    <definedName name="Entidad">#REF!</definedName>
    <definedName name="Febrero" localSheetId="2">#REF!</definedName>
    <definedName name="Febrero" localSheetId="3">#REF!</definedName>
    <definedName name="Febrero" localSheetId="1">#REF!</definedName>
    <definedName name="Febrero" localSheetId="0">#REF!</definedName>
    <definedName name="Febrero">#REF!</definedName>
    <definedName name="FebreroA" localSheetId="2">#REF!</definedName>
    <definedName name="FebreroA" localSheetId="3">#REF!</definedName>
    <definedName name="FebreroA" localSheetId="1">#REF!</definedName>
    <definedName name="FebreroA" localSheetId="0">#REF!</definedName>
    <definedName name="FebreroA">#REF!</definedName>
    <definedName name="Julio" localSheetId="2">#REF!</definedName>
    <definedName name="Julio" localSheetId="3">#REF!</definedName>
    <definedName name="Julio" localSheetId="1">#REF!</definedName>
    <definedName name="Julio" localSheetId="0">#REF!</definedName>
    <definedName name="Julio">#REF!</definedName>
    <definedName name="JulioA" localSheetId="2">#REF!</definedName>
    <definedName name="JulioA" localSheetId="3">#REF!</definedName>
    <definedName name="JulioA" localSheetId="1">#REF!</definedName>
    <definedName name="JulioA" localSheetId="0">#REF!</definedName>
    <definedName name="JulioA">#REF!</definedName>
    <definedName name="Junio" localSheetId="2">#REF!</definedName>
    <definedName name="Junio" localSheetId="3">#REF!</definedName>
    <definedName name="Junio" localSheetId="1">#REF!</definedName>
    <definedName name="Junio" localSheetId="0">#REF!</definedName>
    <definedName name="Junio">#REF!</definedName>
    <definedName name="JunioA" localSheetId="2">#REF!</definedName>
    <definedName name="JunioA" localSheetId="3">#REF!</definedName>
    <definedName name="JunioA" localSheetId="1">#REF!</definedName>
    <definedName name="JunioA" localSheetId="0">#REF!</definedName>
    <definedName name="JunioA">#REF!</definedName>
    <definedName name="Marzo" localSheetId="2">#REF!</definedName>
    <definedName name="Marzo" localSheetId="3">#REF!</definedName>
    <definedName name="Marzo" localSheetId="1">#REF!</definedName>
    <definedName name="Marzo" localSheetId="0">#REF!</definedName>
    <definedName name="Marzo">#REF!</definedName>
    <definedName name="MarzoA" localSheetId="2">#REF!</definedName>
    <definedName name="MarzoA" localSheetId="3">#REF!</definedName>
    <definedName name="MarzoA" localSheetId="1">#REF!</definedName>
    <definedName name="MarzoA" localSheetId="0">#REF!</definedName>
    <definedName name="MarzoA">#REF!</definedName>
    <definedName name="MaxAnual" localSheetId="2">MAX(#REF!,#REF!,#REF!,#REF!,#REF!,#REF!,#REF!,#REF!,#REF!,#REF!,#REF!,#REF!)</definedName>
    <definedName name="MaxAnual" localSheetId="3">MAX(#REF!,#REF!,#REF!,#REF!,#REF!,#REF!,#REF!,#REF!,#REF!,#REF!,#REF!,#REF!)</definedName>
    <definedName name="MaxAnual" localSheetId="1">MAX(#REF!,#REF!,#REF!,#REF!,#REF!,#REF!,#REF!,#REF!,#REF!,#REF!,#REF!,#REF!)</definedName>
    <definedName name="MaxAnual" localSheetId="0">MAX(#REF!,#REF!,#REF!,#REF!,#REF!,#REF!,#REF!,#REF!,#REF!,#REF!,#REF!,#REF!)</definedName>
    <definedName name="MaxAnual">MAX(#REF!,#REF!,#REF!,#REF!,#REF!,#REF!,#REF!,#REF!,#REF!,#REF!,#REF!,#REF!)</definedName>
    <definedName name="Máximo" localSheetId="2">MAX(#REF!)</definedName>
    <definedName name="Máximo" localSheetId="3">MAX(#REF!)</definedName>
    <definedName name="Máximo" localSheetId="1">MAX(#REF!)</definedName>
    <definedName name="Máximo" localSheetId="0">MAX(#REF!)</definedName>
    <definedName name="Máximo">MAX(#REF!)</definedName>
    <definedName name="MaxTrimestral" localSheetId="2">MAX(#REF!,#REF!,#REF!,#REF!)</definedName>
    <definedName name="MaxTrimestral" localSheetId="3">MAX(#REF!,#REF!,#REF!,#REF!)</definedName>
    <definedName name="MaxTrimestral" localSheetId="1">MAX(#REF!,#REF!,#REF!,#REF!)</definedName>
    <definedName name="MaxTrimestral" localSheetId="0">MAX(#REF!,#REF!,#REF!,#REF!)</definedName>
    <definedName name="MaxTrimestral">MAX(#REF!,#REF!,#REF!,#REF!)</definedName>
    <definedName name="Mayo" localSheetId="2">#REF!</definedName>
    <definedName name="Mayo" localSheetId="3">#REF!</definedName>
    <definedName name="Mayo" localSheetId="1">#REF!</definedName>
    <definedName name="Mayo" localSheetId="0">#REF!</definedName>
    <definedName name="Mayo">#REF!</definedName>
    <definedName name="MayoA" localSheetId="2">#REF!</definedName>
    <definedName name="MayoA" localSheetId="3">#REF!</definedName>
    <definedName name="MayoA" localSheetId="1">#REF!</definedName>
    <definedName name="MayoA" localSheetId="0">#REF!</definedName>
    <definedName name="MayoA">#REF!</definedName>
    <definedName name="NombrePlantel" localSheetId="2">[1]PCEU01!$B$9</definedName>
    <definedName name="NombrePlantel" localSheetId="3">[1]PCEU01!$B$9</definedName>
    <definedName name="NombrePlantel" localSheetId="1">[1]PCEU01!$B$9</definedName>
    <definedName name="NombrePlantel">[2]PCEU01!$B$9</definedName>
    <definedName name="Noviembre" localSheetId="2">#REF!</definedName>
    <definedName name="Noviembre" localSheetId="3">#REF!</definedName>
    <definedName name="Noviembre" localSheetId="1">#REF!</definedName>
    <definedName name="Noviembre" localSheetId="0">#REF!</definedName>
    <definedName name="Noviembre">#REF!</definedName>
    <definedName name="NoviembreA" localSheetId="2">#REF!</definedName>
    <definedName name="NoviembreA" localSheetId="3">#REF!</definedName>
    <definedName name="NoviembreA" localSheetId="1">#REF!</definedName>
    <definedName name="NoviembreA" localSheetId="0">#REF!</definedName>
    <definedName name="NoviembreA">#REF!</definedName>
    <definedName name="Octubre" localSheetId="2">#REF!</definedName>
    <definedName name="Octubre" localSheetId="3">#REF!</definedName>
    <definedName name="Octubre" localSheetId="1">#REF!</definedName>
    <definedName name="Octubre" localSheetId="0">#REF!</definedName>
    <definedName name="Octubre">#REF!</definedName>
    <definedName name="OctubreA" localSheetId="2">#REF!</definedName>
    <definedName name="OctubreA" localSheetId="3">#REF!</definedName>
    <definedName name="OctubreA" localSheetId="1">#REF!</definedName>
    <definedName name="OctubreA" localSheetId="0">#REF!</definedName>
    <definedName name="OctubreA">#REF!</definedName>
    <definedName name="Plantel" localSheetId="2">#REF!</definedName>
    <definedName name="Plantel" localSheetId="3">#REF!</definedName>
    <definedName name="Plantel" localSheetId="1">#REF!</definedName>
    <definedName name="Plantel" localSheetId="0">#REF!</definedName>
    <definedName name="Plantel">#REF!</definedName>
    <definedName name="PORCENTUAL" localSheetId="2">#REF!</definedName>
    <definedName name="PORCENTUAL" localSheetId="3">#REF!</definedName>
    <definedName name="PORCENTUAL" localSheetId="1">#REF!</definedName>
    <definedName name="PORCENTUAL" localSheetId="0">#REF!</definedName>
    <definedName name="PORCENTUAL">#REF!</definedName>
    <definedName name="q" localSheetId="1">#REF!</definedName>
    <definedName name="q" localSheetId="0">#REF!</definedName>
    <definedName name="q">#REF!</definedName>
    <definedName name="s" localSheetId="2">#REF!</definedName>
    <definedName name="s" localSheetId="3">#REF!</definedName>
    <definedName name="s" localSheetId="1">#REF!</definedName>
    <definedName name="s" localSheetId="0">#REF!</definedName>
    <definedName name="s">#REF!</definedName>
    <definedName name="Septiembre" localSheetId="2">#REF!</definedName>
    <definedName name="Septiembre" localSheetId="3">#REF!</definedName>
    <definedName name="Septiembre" localSheetId="1">#REF!</definedName>
    <definedName name="Septiembre" localSheetId="0">#REF!</definedName>
    <definedName name="Septiembre">#REF!</definedName>
    <definedName name="SeptiembreA" localSheetId="2">#REF!</definedName>
    <definedName name="SeptiembreA" localSheetId="3">#REF!</definedName>
    <definedName name="SeptiembreA" localSheetId="1">#REF!</definedName>
    <definedName name="SeptiembreA" localSheetId="0">#REF!</definedName>
    <definedName name="SeptiembreA">#REF!</definedName>
    <definedName name="SumaAnual" localSheetId="2">SUM(#REF!,#REF!,#REF!,#REF!,#REF!,#REF!,#REF!,#REF!,#REF!,#REF!,#REF!,#REF!)</definedName>
    <definedName name="SumaAnual" localSheetId="3">SUM(#REF!,#REF!,#REF!,#REF!,#REF!,#REF!,#REF!,#REF!,#REF!,#REF!,#REF!,#REF!)</definedName>
    <definedName name="SumaAnual" localSheetId="1">SUM(#REF!,#REF!,#REF!,#REF!,#REF!,#REF!,#REF!,#REF!,#REF!,#REF!,#REF!,#REF!)</definedName>
    <definedName name="SumaAnual" localSheetId="0">SUM(#REF!,#REF!,#REF!,#REF!,#REF!,#REF!,#REF!,#REF!,#REF!,#REF!,#REF!,#REF!)</definedName>
    <definedName name="SumaAnual">SUM(#REF!,#REF!,#REF!,#REF!,#REF!,#REF!,#REF!,#REF!,#REF!,#REF!,#REF!,#REF!)</definedName>
    <definedName name="Sumas" localSheetId="2">SUM(#REF!)</definedName>
    <definedName name="Sumas" localSheetId="3">SUM(#REF!)</definedName>
    <definedName name="Sumas" localSheetId="1">SUM(#REF!)</definedName>
    <definedName name="Sumas" localSheetId="0">SUM(#REF!)</definedName>
    <definedName name="Sumas">SUM(#REF!)</definedName>
    <definedName name="SumaTrimestral" localSheetId="2">SUM(#REF!,#REF!,#REF!,#REF!)</definedName>
    <definedName name="SumaTrimestral" localSheetId="3">SUM(#REF!,#REF!,#REF!,#REF!)</definedName>
    <definedName name="SumaTrimestral" localSheetId="1">SUM(#REF!,#REF!,#REF!,#REF!)</definedName>
    <definedName name="SumaTrimestral" localSheetId="0">SUM(#REF!,#REF!,#REF!,#REF!)</definedName>
    <definedName name="SumaTrimestral">SUM(#REF!,#REF!,#REF!,#REF!)</definedName>
    <definedName name="Trimestre" localSheetId="2">#REF!</definedName>
    <definedName name="Trimestre" localSheetId="3">#REF!</definedName>
    <definedName name="Trimestre" localSheetId="1">#REF!</definedName>
    <definedName name="Trimestre" localSheetId="0">#REF!</definedName>
    <definedName name="Trimestre">#REF!</definedName>
    <definedName name="Trimestres" localSheetId="2">#REF!</definedName>
    <definedName name="Trimestres" localSheetId="3">#REF!</definedName>
    <definedName name="Trimestres" localSheetId="1">#REF!</definedName>
    <definedName name="Trimestres" localSheetId="0">#REF!</definedName>
    <definedName name="Trimestres">#REF!</definedName>
  </definedNames>
  <calcPr calcId="152511"/>
</workbook>
</file>

<file path=xl/calcChain.xml><?xml version="1.0" encoding="utf-8"?>
<calcChain xmlns="http://schemas.openxmlformats.org/spreadsheetml/2006/main">
  <c r="H15" i="6" l="1"/>
  <c r="H14" i="6"/>
  <c r="I14" i="6"/>
  <c r="I13" i="6"/>
  <c r="H13" i="6"/>
  <c r="F15" i="6"/>
  <c r="H15" i="5"/>
  <c r="F15" i="5"/>
  <c r="H15" i="4"/>
  <c r="F15" i="4"/>
  <c r="I14" i="5"/>
  <c r="I13" i="5"/>
  <c r="H14" i="5"/>
  <c r="H13" i="5"/>
  <c r="H14" i="4"/>
  <c r="I14" i="4"/>
  <c r="I13" i="4"/>
  <c r="H13" i="4"/>
  <c r="H14" i="3"/>
  <c r="I13" i="3"/>
  <c r="I12" i="3"/>
  <c r="H13" i="3"/>
  <c r="H12" i="3"/>
  <c r="F14" i="3"/>
  <c r="H16" i="2"/>
  <c r="I15" i="2"/>
  <c r="H15" i="2"/>
  <c r="I14" i="2"/>
  <c r="H14" i="2"/>
  <c r="F16" i="2"/>
  <c r="H14" i="1"/>
  <c r="I14" i="1"/>
  <c r="I13" i="1"/>
  <c r="H13" i="1"/>
  <c r="H15" i="1"/>
  <c r="D15" i="1"/>
  <c r="E15" i="1"/>
  <c r="F15" i="1"/>
  <c r="B15" i="1"/>
  <c r="C15" i="1"/>
  <c r="G45" i="13" l="1"/>
  <c r="G44" i="13"/>
  <c r="E14" i="5" l="1"/>
  <c r="F15" i="15" l="1"/>
  <c r="D44" i="13" s="1"/>
  <c r="E15" i="15"/>
  <c r="C44" i="13" s="1"/>
  <c r="D15" i="15"/>
  <c r="C15" i="15"/>
  <c r="B15" i="15"/>
  <c r="I14" i="15"/>
  <c r="H14" i="15"/>
  <c r="I13" i="15"/>
  <c r="H13" i="15"/>
  <c r="H15" i="15" l="1"/>
  <c r="D14" i="4" l="1"/>
  <c r="C14" i="4"/>
  <c r="D13" i="4"/>
  <c r="C13" i="4"/>
  <c r="D14" i="5"/>
  <c r="D13" i="5"/>
  <c r="I12" i="14" l="1"/>
  <c r="C17" i="13" l="1"/>
  <c r="J34" i="11"/>
  <c r="J35" i="11"/>
  <c r="J36" i="11"/>
  <c r="J37" i="11"/>
  <c r="J38" i="11"/>
  <c r="J39" i="11"/>
  <c r="J40" i="11"/>
  <c r="J41" i="11"/>
  <c r="J42" i="11"/>
  <c r="J43" i="11"/>
  <c r="J44" i="11"/>
  <c r="J45" i="11"/>
  <c r="I34" i="11"/>
  <c r="I35" i="11"/>
  <c r="I36" i="11"/>
  <c r="I37" i="11"/>
  <c r="I38" i="11"/>
  <c r="I39" i="11"/>
  <c r="I40" i="11"/>
  <c r="I41" i="11"/>
  <c r="I42" i="11"/>
  <c r="I43" i="11"/>
  <c r="I44" i="11"/>
  <c r="I45" i="11"/>
  <c r="J46" i="11"/>
  <c r="I46" i="11"/>
  <c r="D14" i="13" l="1"/>
  <c r="C14" i="13"/>
  <c r="H12" i="14" l="1"/>
  <c r="D14" i="3" l="1"/>
  <c r="C29" i="13" s="1"/>
  <c r="C14" i="3"/>
  <c r="B14" i="3"/>
  <c r="D16" i="2"/>
  <c r="C26" i="13" s="1"/>
  <c r="C16" i="2"/>
  <c r="B16" i="2"/>
  <c r="C23" i="13"/>
  <c r="D16" i="11" l="1"/>
  <c r="G42" i="13" l="1"/>
  <c r="G41" i="13"/>
  <c r="G39" i="13"/>
  <c r="G38" i="13"/>
  <c r="G36" i="13"/>
  <c r="G35" i="13"/>
  <c r="G33" i="13"/>
  <c r="G32" i="13"/>
  <c r="G30" i="13"/>
  <c r="G29" i="13"/>
  <c r="G27" i="13"/>
  <c r="G26" i="13"/>
  <c r="G24" i="13"/>
  <c r="G23" i="13"/>
  <c r="C48" i="11" l="1"/>
  <c r="B48" i="11"/>
  <c r="I49" i="11" s="1"/>
  <c r="D47" i="11"/>
  <c r="D29" i="12" s="1"/>
  <c r="E29" i="12" s="1"/>
  <c r="D46" i="11"/>
  <c r="D19" i="12" s="1"/>
  <c r="E19" i="12" s="1"/>
  <c r="D45" i="11"/>
  <c r="D41" i="12" s="1"/>
  <c r="E41" i="12" s="1"/>
  <c r="D44" i="11"/>
  <c r="D21" i="12" s="1"/>
  <c r="E21" i="12" s="1"/>
  <c r="D43" i="11"/>
  <c r="D32" i="12" s="1"/>
  <c r="E32" i="12" s="1"/>
  <c r="D42" i="11"/>
  <c r="D34" i="12" s="1"/>
  <c r="E34" i="12" s="1"/>
  <c r="D41" i="11"/>
  <c r="D37" i="12" s="1"/>
  <c r="E37" i="12" s="1"/>
  <c r="D40" i="11"/>
  <c r="D23" i="12" s="1"/>
  <c r="E23" i="12" s="1"/>
  <c r="D39" i="11"/>
  <c r="D38" i="12" s="1"/>
  <c r="E38" i="12" s="1"/>
  <c r="D38" i="11"/>
  <c r="D39" i="12" s="1"/>
  <c r="E39" i="12" s="1"/>
  <c r="D37" i="11"/>
  <c r="D30" i="12" s="1"/>
  <c r="E30" i="12" s="1"/>
  <c r="D36" i="11"/>
  <c r="D20" i="12" s="1"/>
  <c r="E20" i="12" s="1"/>
  <c r="D35" i="11"/>
  <c r="D49" i="12" s="1"/>
  <c r="E49" i="12" s="1"/>
  <c r="D34" i="11"/>
  <c r="D40" i="12" s="1"/>
  <c r="E40" i="12" s="1"/>
  <c r="D33" i="11"/>
  <c r="D36" i="12" s="1"/>
  <c r="E36" i="12" s="1"/>
  <c r="D32" i="11"/>
  <c r="D50" i="12" s="1"/>
  <c r="E50" i="12" s="1"/>
  <c r="D31" i="11"/>
  <c r="D35" i="12" s="1"/>
  <c r="E35" i="12" s="1"/>
  <c r="D30" i="11"/>
  <c r="D45" i="12" s="1"/>
  <c r="E45" i="12" s="1"/>
  <c r="D29" i="11"/>
  <c r="D26" i="12" s="1"/>
  <c r="E26" i="12" s="1"/>
  <c r="D28" i="11"/>
  <c r="D48" i="12" s="1"/>
  <c r="E48" i="12" s="1"/>
  <c r="D27" i="11"/>
  <c r="D31" i="12" s="1"/>
  <c r="E31" i="12" s="1"/>
  <c r="D26" i="11"/>
  <c r="D27" i="12" s="1"/>
  <c r="E27" i="12" s="1"/>
  <c r="D25" i="11"/>
  <c r="D44" i="12" s="1"/>
  <c r="E44" i="12" s="1"/>
  <c r="D24" i="11"/>
  <c r="D42" i="12" s="1"/>
  <c r="E42" i="12" s="1"/>
  <c r="D23" i="11"/>
  <c r="D46" i="12" s="1"/>
  <c r="E46" i="12" s="1"/>
  <c r="D22" i="11"/>
  <c r="D24" i="12" s="1"/>
  <c r="E24" i="12" s="1"/>
  <c r="D21" i="11"/>
  <c r="D43" i="12" s="1"/>
  <c r="E43" i="12" s="1"/>
  <c r="D20" i="11"/>
  <c r="D47" i="12" s="1"/>
  <c r="E47" i="12" s="1"/>
  <c r="D19" i="11"/>
  <c r="D22" i="12" s="1"/>
  <c r="E22" i="12" s="1"/>
  <c r="D18" i="11"/>
  <c r="D25" i="12" s="1"/>
  <c r="E25" i="12" s="1"/>
  <c r="D17" i="11"/>
  <c r="D33" i="12" s="1"/>
  <c r="E33" i="12" s="1"/>
  <c r="D28" i="12"/>
  <c r="E28" i="12" s="1"/>
  <c r="I48" i="11" l="1"/>
  <c r="G17" i="13"/>
  <c r="G18" i="13"/>
  <c r="J49" i="11"/>
  <c r="J48" i="11"/>
  <c r="D48" i="11"/>
  <c r="C12" i="11" s="1"/>
  <c r="C13" i="12" s="1"/>
  <c r="K48" i="11" l="1"/>
  <c r="D17" i="13"/>
  <c r="C14" i="12"/>
  <c r="F15" i="7" l="1"/>
  <c r="D41" i="13" s="1"/>
  <c r="E15" i="6"/>
  <c r="E15" i="5"/>
  <c r="D35" i="13" s="1"/>
  <c r="E15" i="4"/>
  <c r="D32" i="13" s="1"/>
  <c r="E14" i="3"/>
  <c r="D29" i="13" s="1"/>
  <c r="E16" i="2"/>
  <c r="D26" i="13" s="1"/>
  <c r="D23" i="13"/>
  <c r="H13" i="7"/>
  <c r="I13" i="7"/>
  <c r="H14" i="7"/>
  <c r="I14" i="7"/>
  <c r="B15" i="7"/>
  <c r="C15" i="7"/>
  <c r="D15" i="7"/>
  <c r="E15" i="7"/>
  <c r="C41" i="13" s="1"/>
  <c r="B15" i="6"/>
  <c r="C15" i="6"/>
  <c r="D15" i="6"/>
  <c r="C38" i="13" s="1"/>
  <c r="B15" i="5"/>
  <c r="C15" i="5"/>
  <c r="D15" i="5"/>
  <c r="C35" i="13" s="1"/>
  <c r="B15" i="4"/>
  <c r="C15" i="4"/>
  <c r="D15" i="4"/>
  <c r="C32" i="13" s="1"/>
  <c r="M12" i="1"/>
  <c r="M13" i="1"/>
  <c r="D38" i="13" l="1"/>
  <c r="H15" i="7"/>
</calcChain>
</file>

<file path=xl/sharedStrings.xml><?xml version="1.0" encoding="utf-8"?>
<sst xmlns="http://schemas.openxmlformats.org/spreadsheetml/2006/main" count="316" uniqueCount="129">
  <si>
    <t xml:space="preserve">COSTO PRESTADORES DE SERVICIOS PROFESIONALES </t>
  </si>
  <si>
    <t>(MILES DE PESOS)</t>
  </si>
  <si>
    <t>ABS</t>
  </si>
  <si>
    <t>%</t>
  </si>
  <si>
    <t>Gasto ejercido en PSP</t>
  </si>
  <si>
    <t>Gasto total ejercido</t>
  </si>
  <si>
    <t>Relación costo PSP gasto total (%)</t>
  </si>
  <si>
    <t>Relación costo docente gasto total</t>
  </si>
  <si>
    <t>Ene - Mar</t>
  </si>
  <si>
    <t>Abr - Jun</t>
  </si>
  <si>
    <t>Jul - Sep</t>
  </si>
  <si>
    <t>Oct - Dic</t>
  </si>
  <si>
    <t>EVOLUCIÓN DEL PRESUPUESTO REPROGRAMADO TOTAL</t>
  </si>
  <si>
    <t>Presupuesto ejercido total</t>
  </si>
  <si>
    <t>Presupuesto reprogramado total</t>
  </si>
  <si>
    <t>Evolución del presupuesto reprogramado total (%)</t>
  </si>
  <si>
    <t>EVOLUCIÓN DEL PRESUPUESTO REPROGRAMADO</t>
  </si>
  <si>
    <t xml:space="preserve">Presupuesto ejercido (Recursos fiscales) </t>
  </si>
  <si>
    <t>Presupuesto reprogramado (Recursos fiscales)</t>
  </si>
  <si>
    <t>Evolución del presupuesto reprogramado (Recursos  Fiscales) (%)</t>
  </si>
  <si>
    <t>EVOLUCIÓN DEL GASTO CORRIENTE</t>
  </si>
  <si>
    <t>Gasto corriente ejercido</t>
  </si>
  <si>
    <t>Presupuesto reprogramado (gasto corriente)</t>
  </si>
  <si>
    <t>Evolución del gasto corriente (%)</t>
  </si>
  <si>
    <t>EVOLUCIÓN DEL GASTO DE INVERSIÓN</t>
  </si>
  <si>
    <t>Gasto de inversión ejercido</t>
  </si>
  <si>
    <t xml:space="preserve"> Presupuesto reprogramado (Gasto de inversión)</t>
  </si>
  <si>
    <t>Evolución del gasto de inversión (Recursos Fiscales) (%)</t>
  </si>
  <si>
    <t>AUTOFINANCIAMIENTO</t>
  </si>
  <si>
    <t xml:space="preserve">Ingresos propios ejercidos </t>
  </si>
  <si>
    <t>Presupuesto ejercido</t>
  </si>
  <si>
    <t>Índice de autofinanciamiento (%)</t>
  </si>
  <si>
    <t>CAPTACIÓN DE INGRESOS PROPIOS</t>
  </si>
  <si>
    <t xml:space="preserve">Ingresos propios captados </t>
  </si>
  <si>
    <t>Ingresos propios programados</t>
  </si>
  <si>
    <t>Captación de Ingresos propios</t>
  </si>
  <si>
    <t>CUMPLIMIENTO DE NORMATIVIDAD DE PARTIDAS RESTRINGIDAS</t>
  </si>
  <si>
    <t xml:space="preserve"> </t>
  </si>
  <si>
    <t xml:space="preserve">Presupuesto ejercido de partidas sujetas a restricción </t>
  </si>
  <si>
    <t>Presupuesto autorizado de partidas sujetas a restricción</t>
  </si>
  <si>
    <t>Índice de evolución del presupuesto  ejercido de partidas sujetas a restricción (%)</t>
  </si>
  <si>
    <t>COMPORTAMIENTO AL SEGUNDO TRIMESTRE</t>
  </si>
  <si>
    <t>COMPORTAMIENTO AL PRIMER SEMESTRE</t>
  </si>
  <si>
    <t>No.</t>
  </si>
  <si>
    <t>INDICADOR</t>
  </si>
  <si>
    <t>Unidad de Medida</t>
  </si>
  <si>
    <t>VARIABLES</t>
  </si>
  <si>
    <t>Indicadores del Sistema CONALEP</t>
  </si>
  <si>
    <t>Personas Capacitadas</t>
  </si>
  <si>
    <t>Personas</t>
  </si>
  <si>
    <t>Indicadores Financieros del CONALEP</t>
  </si>
  <si>
    <t>Sesión Ordinaria  de  la H Junta Directiva</t>
  </si>
  <si>
    <t xml:space="preserve">               </t>
  </si>
  <si>
    <t xml:space="preserve"> Sesión Ordinaria  de  la H Junta Directiva</t>
  </si>
  <si>
    <t>PERSONAS CAPACITADAS</t>
  </si>
  <si>
    <t>Dirección de Servicios Educativos</t>
  </si>
  <si>
    <t xml:space="preserve">Nombre del indicador : </t>
  </si>
  <si>
    <t>Alumno Becado</t>
  </si>
  <si>
    <t>Estado</t>
  </si>
  <si>
    <t>Becados en el 1er. semestre</t>
  </si>
  <si>
    <t>Cobertura en el 1er. semestre</t>
  </si>
  <si>
    <t>Aguascalientes</t>
  </si>
  <si>
    <t>Baja California</t>
  </si>
  <si>
    <t>Baja California Sur</t>
  </si>
  <si>
    <t>Campeche</t>
  </si>
  <si>
    <t>Chiapas</t>
  </si>
  <si>
    <t>Chihuahua</t>
  </si>
  <si>
    <t>Coahuila</t>
  </si>
  <si>
    <t>Colima</t>
  </si>
  <si>
    <t>Distrito Federal</t>
  </si>
  <si>
    <t>Durango</t>
  </si>
  <si>
    <t>Guanajuato</t>
  </si>
  <si>
    <t>Guerrero</t>
  </si>
  <si>
    <t>Hidalgo</t>
  </si>
  <si>
    <t>Jalisco</t>
  </si>
  <si>
    <t>México</t>
  </si>
  <si>
    <t>Michoacán</t>
  </si>
  <si>
    <t>Morelos</t>
  </si>
  <si>
    <t>Nayarit</t>
  </si>
  <si>
    <t>Nuevo León</t>
  </si>
  <si>
    <t>Oaxaca</t>
  </si>
  <si>
    <t>Puebla</t>
  </si>
  <si>
    <t>Querétaro</t>
  </si>
  <si>
    <t>Quintana Roo</t>
  </si>
  <si>
    <t>San Luis Potosí</t>
  </si>
  <si>
    <t>Sinaloa</t>
  </si>
  <si>
    <t>Sonora</t>
  </si>
  <si>
    <t>Tabasco</t>
  </si>
  <si>
    <t>Tamaulipas</t>
  </si>
  <si>
    <t>Tlaxcala</t>
  </si>
  <si>
    <t>Veracruz</t>
  </si>
  <si>
    <t>Yucatán</t>
  </si>
  <si>
    <t>Zacatecas</t>
  </si>
  <si>
    <t>Total</t>
  </si>
  <si>
    <t>Observaciones:</t>
  </si>
  <si>
    <t>ALUMNO BECADO</t>
  </si>
  <si>
    <t>Ciclo Escolar</t>
  </si>
  <si>
    <t>Resultado Nacional (%)</t>
  </si>
  <si>
    <t>2009-2</t>
  </si>
  <si>
    <t>Ranking</t>
  </si>
  <si>
    <t>Entidad Federativa</t>
  </si>
  <si>
    <t>Segundo semestre 2010</t>
  </si>
  <si>
    <t>Segundo semestre 2009</t>
  </si>
  <si>
    <t>2010-2</t>
  </si>
  <si>
    <t>Becados  2010</t>
  </si>
  <si>
    <t>Matrícula total 2008-2009-2</t>
  </si>
  <si>
    <t>Variación 2009-2010</t>
  </si>
  <si>
    <t xml:space="preserve">Es importante señalar que a efecto de alinear el Indicador de Becas con el Indicador de Metas Presupuestarias denominado "Proporción de la Población del Nivel Medio Superior Beneficiada con una Beca", a partir de 2010 se reportará de forma semestral, derivado de que en el año 2009 la Secretaría de Educación Pública, autorizó modificar el método de cálculo del indicador, así como el universo de cobertura, unidad de medida y cantidad de la unidad de medida.
</t>
  </si>
  <si>
    <t>Alumnos Becados en el 2do. semestre</t>
  </si>
  <si>
    <t>Matrícula total 2010-2011-1</t>
  </si>
  <si>
    <t>Becados en el 2do.semestre</t>
  </si>
  <si>
    <t>Cobertura en el 2do. semestre</t>
  </si>
  <si>
    <t>2do. Semestre</t>
  </si>
  <si>
    <t>Resultado Nacional 2010-2011-1 (%)</t>
  </si>
  <si>
    <t>Variación 
2009-2010-2</t>
  </si>
  <si>
    <t>Var. 2011-2012</t>
  </si>
  <si>
    <t>2012*</t>
  </si>
  <si>
    <t>INDICADORES DEL SISTEMA CONALEP
COMPORTAMIENTO AL PRIMER  SEMESTRE 2011 Y 2012</t>
  </si>
  <si>
    <t>Personas Capacitadas*</t>
  </si>
  <si>
    <t>*Cifras estimadas al 30 de junio de 2012</t>
  </si>
  <si>
    <t>Costo Prestadores de Servicios Profesionales</t>
  </si>
  <si>
    <t>Evolución del Presupuesto Reprogramado Total</t>
  </si>
  <si>
    <t xml:space="preserve">Evolución del Presupuesto Reprogramado </t>
  </si>
  <si>
    <t>Evolución del Gasto Corriente</t>
  </si>
  <si>
    <t>Evolución del Gasto De Inversión</t>
  </si>
  <si>
    <t>Autofinanciamiento</t>
  </si>
  <si>
    <t>Captación de Ingresos Propios</t>
  </si>
  <si>
    <t>Cumplimiento de Normatividad de Partidas Restringidas</t>
  </si>
  <si>
    <t>Var. 2012-2013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</si>
</sst>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0.0"/>
  </numFmts>
  <fonts count="39">
    <font>
      <sz val="11"/>
      <color theme="1"/>
      <name val="Calibri"/>
      <family val="2"/>
      <scheme val="minor"/>
    </font>
    <font>
      <sz val="10"/>
      <name val="Arial"/>
      <family val="2"/>
    </font>
    <font>
      <sz val="7"/>
      <name val="Arial"/>
      <family val="2"/>
    </font>
    <font>
      <i/>
      <sz val="9"/>
      <name val="Humnst777 BT"/>
      <family val="2"/>
    </font>
    <font>
      <sz val="7"/>
      <color indexed="9"/>
      <name val="Arial"/>
      <family val="2"/>
    </font>
    <font>
      <i/>
      <sz val="9"/>
      <color indexed="57"/>
      <name val="Humnst777 BT"/>
      <family val="2"/>
    </font>
    <font>
      <b/>
      <sz val="10"/>
      <name val="Century Gothic"/>
      <family val="2"/>
    </font>
    <font>
      <b/>
      <sz val="14"/>
      <name val="Century Gothic"/>
      <family val="2"/>
    </font>
    <font>
      <sz val="8"/>
      <name val="Arial"/>
      <family val="2"/>
    </font>
    <font>
      <b/>
      <sz val="7"/>
      <name val="Arial"/>
      <family val="2"/>
    </font>
    <font>
      <b/>
      <sz val="8"/>
      <name val="Arial"/>
      <family val="2"/>
    </font>
    <font>
      <b/>
      <sz val="10"/>
      <name val="Arial"/>
      <family val="2"/>
    </font>
    <font>
      <b/>
      <sz val="8"/>
      <name val="Calibri"/>
      <family val="2"/>
    </font>
    <font>
      <sz val="9"/>
      <name val="Times New Roman"/>
      <family val="1"/>
    </font>
    <font>
      <sz val="11"/>
      <color indexed="8"/>
      <name val="Calibri"/>
      <family val="2"/>
    </font>
    <font>
      <sz val="10"/>
      <name val="Arial"/>
    </font>
    <font>
      <sz val="10"/>
      <name val="Calibri"/>
      <family val="2"/>
    </font>
    <font>
      <sz val="9"/>
      <name val="Calibri"/>
      <family val="2"/>
    </font>
    <font>
      <b/>
      <i/>
      <sz val="8"/>
      <name val="Calibri"/>
      <family val="2"/>
    </font>
    <font>
      <sz val="8"/>
      <name val="Calibri"/>
      <family val="2"/>
    </font>
    <font>
      <sz val="6"/>
      <name val="Calibri"/>
      <family val="2"/>
    </font>
    <font>
      <sz val="11"/>
      <color theme="1"/>
      <name val="Calibri"/>
      <family val="2"/>
      <scheme val="minor"/>
    </font>
    <font>
      <sz val="11"/>
      <color theme="0"/>
      <name val="Calibri"/>
      <family val="2"/>
      <scheme val="minor"/>
    </font>
    <font>
      <i/>
      <sz val="10"/>
      <color rgb="FF339966"/>
      <name val="Calibri"/>
      <family val="2"/>
    </font>
    <font>
      <sz val="11"/>
      <color theme="1"/>
      <name val="Arial"/>
      <family val="2"/>
    </font>
    <font>
      <b/>
      <sz val="11"/>
      <color theme="1"/>
      <name val="Arial"/>
      <family val="2"/>
    </font>
    <font>
      <sz val="8"/>
      <color theme="1"/>
      <name val="Arial"/>
      <family val="2"/>
    </font>
    <font>
      <b/>
      <sz val="8"/>
      <color theme="1"/>
      <name val="Arial"/>
      <family val="2"/>
    </font>
    <font>
      <b/>
      <sz val="8"/>
      <color indexed="8"/>
      <name val="Calibri"/>
      <family val="2"/>
    </font>
    <font>
      <sz val="8"/>
      <color indexed="8"/>
      <name val="Calibri"/>
      <family val="2"/>
    </font>
    <font>
      <b/>
      <sz val="7"/>
      <color indexed="8"/>
      <name val="Arial"/>
      <family val="2"/>
    </font>
    <font>
      <sz val="7"/>
      <color indexed="8"/>
      <name val="Arial"/>
      <family val="2"/>
    </font>
    <font>
      <sz val="7"/>
      <color indexed="8"/>
      <name val="Arial"/>
    </font>
    <font>
      <b/>
      <sz val="7"/>
      <color indexed="8"/>
      <name val="Arial"/>
    </font>
    <font>
      <sz val="7"/>
      <color theme="1"/>
      <name val="Arial"/>
      <family val="2"/>
    </font>
    <font>
      <b/>
      <i/>
      <sz val="8"/>
      <color theme="1"/>
      <name val="Arial"/>
      <family val="2"/>
    </font>
    <font>
      <b/>
      <sz val="11"/>
      <name val="Calibri"/>
      <family val="2"/>
      <scheme val="minor"/>
    </font>
    <font>
      <b/>
      <sz val="9"/>
      <name val="Calibri"/>
      <family val="2"/>
    </font>
    <font>
      <b/>
      <sz val="10"/>
      <name val="Calibri"/>
      <family val="2"/>
    </font>
  </fonts>
  <fills count="13">
    <fill>
      <patternFill patternType="none"/>
    </fill>
    <fill>
      <patternFill patternType="gray125"/>
    </fill>
    <fill>
      <patternFill patternType="solid">
        <fgColor indexed="44"/>
        <bgColor indexed="64"/>
      </patternFill>
    </fill>
    <fill>
      <patternFill patternType="solid">
        <fgColor theme="4" tint="0.79998168889431442"/>
        <bgColor indexed="65"/>
      </patternFill>
    </fill>
    <fill>
      <patternFill patternType="solid">
        <fgColor theme="4"/>
      </patternFill>
    </fill>
    <fill>
      <patternFill patternType="solid">
        <fgColor theme="6"/>
      </patternFill>
    </fill>
    <fill>
      <patternFill patternType="solid">
        <fgColor rgb="FFCCCCFF"/>
        <bgColor rgb="FF000000"/>
      </patternFill>
    </fill>
    <fill>
      <patternFill patternType="solid">
        <fgColor theme="4" tint="0.59999389629810485"/>
        <bgColor indexed="65"/>
      </patternFill>
    </fill>
    <fill>
      <patternFill patternType="solid">
        <fgColor theme="8" tint="0.59999389629810485"/>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4"/>
        <bgColor indexed="64"/>
      </patternFill>
    </fill>
  </fills>
  <borders count="22">
    <border>
      <left/>
      <right/>
      <top/>
      <bottom/>
      <diagonal/>
    </border>
    <border>
      <left style="thin">
        <color indexed="64"/>
      </left>
      <right/>
      <top/>
      <bottom/>
      <diagonal/>
    </border>
    <border>
      <left/>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17"/>
      </top>
      <bottom/>
      <diagonal/>
    </border>
    <border>
      <left style="thin">
        <color rgb="FFFFFFFF"/>
      </left>
      <right style="thin">
        <color rgb="FFFFFFFF"/>
      </right>
      <top style="thin">
        <color rgb="FFFFFFFF"/>
      </top>
      <bottom style="thin">
        <color rgb="FFFFFFFF"/>
      </bottom>
      <diagonal/>
    </border>
    <border>
      <left/>
      <right/>
      <top style="thin">
        <color rgb="FFFFFFFF"/>
      </top>
      <bottom style="thin">
        <color rgb="FFFFFFFF"/>
      </bottom>
      <diagonal/>
    </border>
    <border>
      <left style="thin">
        <color rgb="FFFFFFFF"/>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indexed="64"/>
      </left>
      <right/>
      <top/>
      <bottom style="thin">
        <color indexed="64"/>
      </bottom>
      <diagonal/>
    </border>
    <border>
      <left/>
      <right/>
      <top/>
      <bottom style="thin">
        <color indexed="17"/>
      </bottom>
      <diagonal/>
    </border>
    <border>
      <left/>
      <right style="thin">
        <color indexed="9"/>
      </right>
      <top/>
      <bottom style="thick">
        <color indexed="9"/>
      </bottom>
      <diagonal/>
    </border>
    <border>
      <left/>
      <right/>
      <top/>
      <bottom style="thick">
        <color indexed="9"/>
      </bottom>
      <diagonal/>
    </border>
    <border>
      <left/>
      <right style="thin">
        <color indexed="9"/>
      </right>
      <top style="thin">
        <color indexed="9"/>
      </top>
      <bottom/>
      <diagonal/>
    </border>
    <border>
      <left/>
      <right/>
      <top/>
      <bottom style="thin">
        <color indexed="9"/>
      </bottom>
      <diagonal/>
    </border>
    <border>
      <left/>
      <right style="thin">
        <color indexed="9"/>
      </right>
      <top/>
      <bottom/>
      <diagonal/>
    </border>
  </borders>
  <cellStyleXfs count="15">
    <xf numFmtId="0" fontId="0" fillId="0" borderId="0"/>
    <xf numFmtId="0" fontId="21"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43" fontId="14" fillId="0" borderId="0" applyFont="0" applyFill="0" applyBorder="0" applyAlignment="0" applyProtection="0"/>
    <xf numFmtId="43" fontId="1" fillId="0" borderId="0" applyFont="0" applyFill="0" applyBorder="0" applyAlignment="0" applyProtection="0"/>
    <xf numFmtId="0" fontId="1" fillId="0" borderId="0"/>
    <xf numFmtId="0" fontId="15" fillId="0" borderId="0"/>
    <xf numFmtId="9" fontId="14"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0" fontId="1" fillId="0" borderId="0"/>
    <xf numFmtId="9" fontId="1" fillId="0" borderId="0" applyFont="0" applyFill="0" applyBorder="0" applyAlignment="0" applyProtection="0"/>
    <xf numFmtId="0" fontId="21" fillId="7" borderId="0" applyNumberFormat="0" applyBorder="0" applyAlignment="0" applyProtection="0"/>
    <xf numFmtId="9" fontId="14" fillId="0" borderId="0" applyFont="0" applyFill="0" applyBorder="0" applyAlignment="0" applyProtection="0"/>
  </cellStyleXfs>
  <cellXfs count="240">
    <xf numFmtId="0" fontId="0" fillId="0" borderId="0" xfId="0"/>
    <xf numFmtId="0" fontId="2" fillId="0" borderId="0" xfId="6" applyFont="1"/>
    <xf numFmtId="0" fontId="2" fillId="0" borderId="0" xfId="6" applyFont="1" applyAlignment="1">
      <alignment horizontal="centerContinuous" vertical="center" wrapText="1"/>
    </xf>
    <xf numFmtId="0" fontId="2" fillId="0" borderId="0" xfId="6" applyFont="1" applyAlignment="1">
      <alignment horizontal="center"/>
    </xf>
    <xf numFmtId="0" fontId="3" fillId="0" borderId="0" xfId="6" applyFont="1" applyAlignment="1">
      <alignment horizontal="right"/>
    </xf>
    <xf numFmtId="0" fontId="4" fillId="0" borderId="0" xfId="6" applyFont="1" applyAlignment="1">
      <alignment horizontal="center"/>
    </xf>
    <xf numFmtId="0" fontId="5" fillId="0" borderId="0" xfId="0" applyFont="1"/>
    <xf numFmtId="0" fontId="6" fillId="0" borderId="0" xfId="6" applyFont="1" applyAlignment="1">
      <alignment horizontal="center" vertical="center" wrapText="1"/>
    </xf>
    <xf numFmtId="0" fontId="7" fillId="0" borderId="0" xfId="6" applyFont="1" applyAlignment="1">
      <alignment horizontal="center" vertical="center" wrapText="1"/>
    </xf>
    <xf numFmtId="0" fontId="8" fillId="0" borderId="0" xfId="6" applyFont="1" applyAlignment="1">
      <alignment horizontal="justify" vertical="center" wrapText="1"/>
    </xf>
    <xf numFmtId="0" fontId="2" fillId="0" borderId="0" xfId="6" applyFont="1" applyAlignment="1">
      <alignment vertical="center" wrapText="1"/>
    </xf>
    <xf numFmtId="0" fontId="9" fillId="0" borderId="1" xfId="6" applyFont="1" applyFill="1" applyBorder="1" applyAlignment="1">
      <alignment horizontal="center" vertical="center" wrapText="1"/>
    </xf>
    <xf numFmtId="0" fontId="9" fillId="0" borderId="2" xfId="6" applyFont="1" applyFill="1" applyBorder="1" applyAlignment="1">
      <alignment horizontal="center" vertical="center" wrapText="1"/>
    </xf>
    <xf numFmtId="0" fontId="2" fillId="0" borderId="0" xfId="6" applyFont="1" applyAlignment="1">
      <alignment vertical="center"/>
    </xf>
    <xf numFmtId="0" fontId="2" fillId="0" borderId="0" xfId="6" applyFont="1" applyAlignment="1">
      <alignment horizontal="center" vertical="center"/>
    </xf>
    <xf numFmtId="0" fontId="9" fillId="0" borderId="3" xfId="6" applyFont="1" applyFill="1" applyBorder="1" applyAlignment="1">
      <alignment horizontal="center" vertical="center"/>
    </xf>
    <xf numFmtId="0" fontId="1" fillId="0" borderId="0" xfId="6" applyAlignment="1">
      <alignment vertical="center"/>
    </xf>
    <xf numFmtId="0" fontId="9" fillId="2" borderId="4" xfId="6" applyFont="1" applyFill="1" applyBorder="1" applyAlignment="1">
      <alignment horizontal="center" vertical="center"/>
    </xf>
    <xf numFmtId="0" fontId="9" fillId="2" borderId="5" xfId="6" applyFont="1" applyFill="1" applyBorder="1" applyAlignment="1">
      <alignment horizontal="center" vertical="center"/>
    </xf>
    <xf numFmtId="0" fontId="2" fillId="0" borderId="5" xfId="6" applyFont="1" applyBorder="1" applyAlignment="1">
      <alignment horizontal="left" vertical="center" wrapText="1"/>
    </xf>
    <xf numFmtId="3" fontId="2" fillId="0" borderId="6" xfId="6" applyNumberFormat="1" applyFont="1" applyFill="1" applyBorder="1" applyAlignment="1">
      <alignment horizontal="center" vertical="center"/>
    </xf>
    <xf numFmtId="3" fontId="2" fillId="0" borderId="3" xfId="6" applyNumberFormat="1" applyFont="1" applyFill="1" applyBorder="1" applyAlignment="1">
      <alignment horizontal="center" vertical="center"/>
    </xf>
    <xf numFmtId="3" fontId="2" fillId="0" borderId="4" xfId="9" applyNumberFormat="1" applyFont="1" applyFill="1" applyBorder="1" applyAlignment="1">
      <alignment horizontal="center" vertical="center"/>
    </xf>
    <xf numFmtId="164" fontId="2" fillId="0" borderId="5" xfId="9" applyNumberFormat="1" applyFont="1" applyFill="1" applyBorder="1" applyAlignment="1">
      <alignment horizontal="center" vertical="center"/>
    </xf>
    <xf numFmtId="43" fontId="1" fillId="0" borderId="0" xfId="5" applyAlignment="1">
      <alignment vertical="center"/>
    </xf>
    <xf numFmtId="1" fontId="1" fillId="0" borderId="0" xfId="9" applyNumberFormat="1" applyAlignment="1">
      <alignment vertical="center"/>
    </xf>
    <xf numFmtId="0" fontId="9" fillId="2" borderId="5" xfId="6" applyFont="1" applyFill="1" applyBorder="1" applyAlignment="1">
      <alignment horizontal="left" vertical="center" wrapText="1"/>
    </xf>
    <xf numFmtId="165" fontId="9" fillId="2" borderId="5" xfId="6" applyNumberFormat="1" applyFont="1" applyFill="1" applyBorder="1" applyAlignment="1">
      <alignment horizontal="center" vertical="center"/>
    </xf>
    <xf numFmtId="165" fontId="9" fillId="2" borderId="6" xfId="6" applyNumberFormat="1" applyFont="1" applyFill="1" applyBorder="1" applyAlignment="1">
      <alignment horizontal="center" vertical="center"/>
    </xf>
    <xf numFmtId="165" fontId="9" fillId="0" borderId="3" xfId="6" applyNumberFormat="1" applyFont="1" applyFill="1" applyBorder="1" applyAlignment="1">
      <alignment horizontal="center" vertical="center"/>
    </xf>
    <xf numFmtId="165" fontId="1" fillId="0" borderId="0" xfId="6" applyNumberFormat="1" applyAlignment="1">
      <alignment vertical="center"/>
    </xf>
    <xf numFmtId="0" fontId="2" fillId="0" borderId="0" xfId="6" applyFont="1" applyFill="1" applyBorder="1" applyAlignment="1">
      <alignment vertical="top" wrapText="1"/>
    </xf>
    <xf numFmtId="0" fontId="10" fillId="0" borderId="0" xfId="6" applyFont="1" applyFill="1" applyBorder="1" applyAlignment="1">
      <alignment horizontal="center" vertical="center"/>
    </xf>
    <xf numFmtId="0" fontId="11" fillId="0" borderId="0" xfId="6" applyFont="1" applyBorder="1" applyAlignment="1">
      <alignment horizontal="center"/>
    </xf>
    <xf numFmtId="164" fontId="1" fillId="0" borderId="0" xfId="9" applyNumberFormat="1"/>
    <xf numFmtId="165" fontId="1" fillId="0" borderId="0" xfId="6" applyNumberFormat="1"/>
    <xf numFmtId="0" fontId="1" fillId="0" borderId="0" xfId="6"/>
    <xf numFmtId="0" fontId="8" fillId="0" borderId="0" xfId="6" applyFont="1" applyFill="1" applyBorder="1"/>
    <xf numFmtId="0" fontId="8" fillId="0" borderId="0" xfId="6" applyFont="1" applyFill="1" applyBorder="1" applyAlignment="1">
      <alignment horizontal="center" vertical="center"/>
    </xf>
    <xf numFmtId="3" fontId="1" fillId="0" borderId="0" xfId="6" applyNumberFormat="1"/>
    <xf numFmtId="0" fontId="2" fillId="0" borderId="0" xfId="6" applyFont="1" applyFill="1" applyBorder="1" applyAlignment="1">
      <alignment horizontal="left" vertical="center" wrapText="1"/>
    </xf>
    <xf numFmtId="165" fontId="1" fillId="0" borderId="0" xfId="6" applyNumberFormat="1" applyFill="1" applyBorder="1" applyAlignment="1">
      <alignment vertical="center"/>
    </xf>
    <xf numFmtId="0" fontId="1" fillId="0" borderId="0" xfId="6" applyFill="1" applyBorder="1" applyAlignment="1">
      <alignment vertical="center"/>
    </xf>
    <xf numFmtId="0" fontId="1" fillId="0" borderId="0" xfId="6" applyBorder="1" applyAlignment="1">
      <alignment vertical="top"/>
    </xf>
    <xf numFmtId="0" fontId="1" fillId="0" borderId="0" xfId="6" applyAlignment="1">
      <alignment horizontal="center" vertical="center"/>
    </xf>
    <xf numFmtId="0" fontId="8" fillId="0" borderId="5" xfId="6" applyFont="1" applyBorder="1" applyAlignment="1">
      <alignment horizontal="center" vertical="center" wrapText="1"/>
    </xf>
    <xf numFmtId="0" fontId="8" fillId="0" borderId="7" xfId="6" applyFont="1" applyBorder="1" applyAlignment="1">
      <alignment horizontal="center" vertical="center" wrapText="1"/>
    </xf>
    <xf numFmtId="0" fontId="8" fillId="0" borderId="5" xfId="6" applyFont="1" applyFill="1" applyBorder="1" applyAlignment="1">
      <alignment vertical="top"/>
    </xf>
    <xf numFmtId="0" fontId="8" fillId="0" borderId="3" xfId="6" applyFont="1" applyBorder="1" applyAlignment="1">
      <alignment horizontal="center" vertical="center" wrapText="1"/>
    </xf>
    <xf numFmtId="0" fontId="8" fillId="0" borderId="8" xfId="6" applyFont="1" applyBorder="1" applyAlignment="1">
      <alignment horizontal="center" vertical="center" wrapText="1"/>
    </xf>
    <xf numFmtId="165" fontId="8" fillId="0" borderId="5" xfId="6" applyNumberFormat="1" applyFont="1" applyFill="1" applyBorder="1" applyAlignment="1">
      <alignment vertical="top"/>
    </xf>
    <xf numFmtId="0" fontId="12" fillId="0" borderId="0" xfId="6" applyFont="1"/>
    <xf numFmtId="0" fontId="13" fillId="0" borderId="0" xfId="6" applyFont="1"/>
    <xf numFmtId="164" fontId="1" fillId="0" borderId="0" xfId="9" applyNumberFormat="1" applyAlignment="1">
      <alignment vertical="center"/>
    </xf>
    <xf numFmtId="9" fontId="14" fillId="0" borderId="0" xfId="8" applyNumberFormat="1" applyFont="1" applyAlignment="1">
      <alignment vertical="center"/>
    </xf>
    <xf numFmtId="0" fontId="2" fillId="0" borderId="0" xfId="6" applyFont="1" applyFill="1" applyBorder="1" applyAlignment="1">
      <alignment vertical="top"/>
    </xf>
    <xf numFmtId="0" fontId="1" fillId="0" borderId="0" xfId="6" applyAlignment="1">
      <alignment wrapText="1"/>
    </xf>
    <xf numFmtId="2" fontId="1" fillId="0" borderId="0" xfId="6" applyNumberFormat="1" applyAlignment="1">
      <alignment vertical="center"/>
    </xf>
    <xf numFmtId="3" fontId="1" fillId="0" borderId="0" xfId="9" applyNumberFormat="1" applyAlignment="1">
      <alignment vertical="center"/>
    </xf>
    <xf numFmtId="9" fontId="1" fillId="0" borderId="0" xfId="8" applyNumberFormat="1" applyFont="1" applyAlignment="1">
      <alignment vertical="center"/>
    </xf>
    <xf numFmtId="9" fontId="1" fillId="0" borderId="0" xfId="9" applyAlignment="1">
      <alignment vertical="center"/>
    </xf>
    <xf numFmtId="9" fontId="1" fillId="0" borderId="0" xfId="8" applyFont="1" applyAlignment="1">
      <alignment vertical="center"/>
    </xf>
    <xf numFmtId="3" fontId="1" fillId="0" borderId="0" xfId="6" applyNumberFormat="1" applyAlignment="1">
      <alignment vertical="center"/>
    </xf>
    <xf numFmtId="4" fontId="1" fillId="0" borderId="0" xfId="6" applyNumberFormat="1" applyAlignment="1">
      <alignment vertical="center"/>
    </xf>
    <xf numFmtId="9" fontId="1" fillId="0" borderId="0" xfId="9"/>
    <xf numFmtId="0" fontId="8" fillId="0" borderId="0" xfId="6" applyFont="1" applyBorder="1" applyAlignment="1">
      <alignment horizontal="center" vertical="center" wrapText="1"/>
    </xf>
    <xf numFmtId="0" fontId="8" fillId="0" borderId="0" xfId="6" applyFont="1" applyFill="1" applyBorder="1" applyAlignment="1">
      <alignment vertical="top"/>
    </xf>
    <xf numFmtId="0" fontId="19" fillId="6" borderId="11" xfId="2" applyFont="1" applyFill="1" applyBorder="1" applyAlignment="1">
      <alignment wrapText="1"/>
    </xf>
    <xf numFmtId="3" fontId="19" fillId="6" borderId="11" xfId="2" applyNumberFormat="1" applyFont="1" applyFill="1" applyBorder="1"/>
    <xf numFmtId="0" fontId="19" fillId="3" borderId="11" xfId="1" applyFont="1" applyBorder="1" applyAlignment="1">
      <alignment wrapText="1"/>
    </xf>
    <xf numFmtId="3" fontId="19" fillId="3" borderId="11" xfId="1" applyNumberFormat="1" applyFont="1" applyBorder="1"/>
    <xf numFmtId="0" fontId="2" fillId="0" borderId="0" xfId="11" applyFont="1"/>
    <xf numFmtId="0" fontId="2" fillId="0" borderId="0" xfId="11" applyFont="1" applyAlignment="1">
      <alignment horizontal="centerContinuous" vertical="center" wrapText="1"/>
    </xf>
    <xf numFmtId="0" fontId="2" fillId="0" borderId="0" xfId="11" applyFont="1" applyAlignment="1">
      <alignment horizontal="center"/>
    </xf>
    <xf numFmtId="0" fontId="7" fillId="0" borderId="0" xfId="11" applyFont="1" applyAlignment="1">
      <alignment horizontal="center" vertical="center" wrapText="1"/>
    </xf>
    <xf numFmtId="0" fontId="2" fillId="0" borderId="0" xfId="11" applyFont="1" applyAlignment="1">
      <alignment vertical="center" wrapText="1"/>
    </xf>
    <xf numFmtId="0" fontId="9" fillId="0" borderId="0" xfId="11" applyFont="1" applyFill="1" applyBorder="1" applyAlignment="1">
      <alignment horizontal="center" vertical="center" wrapText="1"/>
    </xf>
    <xf numFmtId="0" fontId="9" fillId="0" borderId="2" xfId="11" applyFont="1" applyFill="1" applyBorder="1" applyAlignment="1">
      <alignment horizontal="center" vertical="center" wrapText="1"/>
    </xf>
    <xf numFmtId="0" fontId="2" fillId="0" borderId="0" xfId="11" applyFont="1" applyAlignment="1">
      <alignment vertical="center"/>
    </xf>
    <xf numFmtId="0" fontId="2" fillId="0" borderId="0" xfId="11" applyFont="1" applyAlignment="1">
      <alignment horizontal="center" vertical="center"/>
    </xf>
    <xf numFmtId="3" fontId="2" fillId="0" borderId="0" xfId="11" applyNumberFormat="1" applyFont="1" applyAlignment="1">
      <alignment vertical="center"/>
    </xf>
    <xf numFmtId="0" fontId="1" fillId="0" borderId="0" xfId="11" applyAlignment="1">
      <alignment vertical="center"/>
    </xf>
    <xf numFmtId="3" fontId="2" fillId="0" borderId="5" xfId="11" applyNumberFormat="1" applyFont="1" applyFill="1" applyBorder="1" applyAlignment="1">
      <alignment horizontal="center" vertical="center"/>
    </xf>
    <xf numFmtId="3" fontId="2" fillId="0" borderId="5" xfId="12" applyNumberFormat="1" applyFont="1" applyFill="1" applyBorder="1" applyAlignment="1">
      <alignment horizontal="center" vertical="center"/>
    </xf>
    <xf numFmtId="164" fontId="2" fillId="0" borderId="5" xfId="12" applyNumberFormat="1" applyFont="1" applyFill="1" applyBorder="1" applyAlignment="1">
      <alignment horizontal="center" vertical="center"/>
    </xf>
    <xf numFmtId="165" fontId="1" fillId="0" borderId="0" xfId="11" applyNumberFormat="1" applyAlignment="1">
      <alignment vertical="center"/>
    </xf>
    <xf numFmtId="0" fontId="9" fillId="0" borderId="0" xfId="11" applyFont="1" applyFill="1" applyBorder="1" applyAlignment="1">
      <alignment horizontal="left" vertical="center" wrapText="1"/>
    </xf>
    <xf numFmtId="3" fontId="9" fillId="0" borderId="0" xfId="11" applyNumberFormat="1" applyFont="1" applyFill="1" applyBorder="1" applyAlignment="1">
      <alignment horizontal="center" vertical="center"/>
    </xf>
    <xf numFmtId="0" fontId="2" fillId="0" borderId="0" xfId="11" applyFont="1" applyFill="1" applyBorder="1" applyAlignment="1">
      <alignment vertical="top"/>
    </xf>
    <xf numFmtId="164" fontId="1" fillId="0" borderId="0" xfId="12" applyNumberFormat="1"/>
    <xf numFmtId="0" fontId="1" fillId="0" borderId="0" xfId="11"/>
    <xf numFmtId="0" fontId="8" fillId="0" borderId="0" xfId="11" applyFont="1" applyFill="1" applyBorder="1"/>
    <xf numFmtId="0" fontId="8" fillId="0" borderId="0" xfId="11" applyFont="1" applyFill="1" applyBorder="1" applyAlignment="1">
      <alignment horizontal="center" vertical="center"/>
    </xf>
    <xf numFmtId="0" fontId="11" fillId="0" borderId="0" xfId="11" applyFont="1" applyBorder="1" applyAlignment="1">
      <alignment horizontal="center"/>
    </xf>
    <xf numFmtId="3" fontId="1" fillId="0" borderId="0" xfId="11" applyNumberFormat="1"/>
    <xf numFmtId="0" fontId="2" fillId="0" borderId="0" xfId="11" applyFont="1" applyFill="1" applyBorder="1" applyAlignment="1">
      <alignment horizontal="left" vertical="center" wrapText="1"/>
    </xf>
    <xf numFmtId="165" fontId="1" fillId="0" borderId="0" xfId="11" applyNumberFormat="1" applyFill="1" applyBorder="1" applyAlignment="1">
      <alignment vertical="center"/>
    </xf>
    <xf numFmtId="0" fontId="1" fillId="0" borderId="0" xfId="11" applyFill="1" applyBorder="1" applyAlignment="1">
      <alignment vertical="center"/>
    </xf>
    <xf numFmtId="0" fontId="1" fillId="0" borderId="0" xfId="11" applyBorder="1" applyAlignment="1">
      <alignment vertical="top"/>
    </xf>
    <xf numFmtId="0" fontId="1" fillId="0" borderId="0" xfId="11" applyAlignment="1">
      <alignment horizontal="center" vertical="center"/>
    </xf>
    <xf numFmtId="0" fontId="12" fillId="0" borderId="0" xfId="11" applyFont="1"/>
    <xf numFmtId="0" fontId="13" fillId="0" borderId="0" xfId="11" applyFont="1"/>
    <xf numFmtId="0" fontId="2" fillId="0" borderId="1" xfId="11" applyFont="1" applyBorder="1" applyAlignment="1">
      <alignment vertical="center"/>
    </xf>
    <xf numFmtId="0" fontId="2" fillId="0" borderId="0" xfId="0" applyFont="1" applyAlignment="1" applyProtection="1">
      <protection locked="0"/>
    </xf>
    <xf numFmtId="0" fontId="24" fillId="0" borderId="0" xfId="0" applyFont="1" applyProtection="1">
      <protection locked="0"/>
    </xf>
    <xf numFmtId="0" fontId="10" fillId="0" borderId="0" xfId="0" applyFont="1" applyAlignment="1" applyProtection="1">
      <protection locked="0"/>
    </xf>
    <xf numFmtId="0" fontId="10" fillId="0" borderId="0" xfId="0" applyFont="1" applyAlignment="1" applyProtection="1">
      <alignment horizontal="center"/>
      <protection locked="0"/>
    </xf>
    <xf numFmtId="0" fontId="25" fillId="0" borderId="0" xfId="0" applyFont="1" applyAlignment="1" applyProtection="1">
      <alignment horizontal="left" vertical="center"/>
      <protection locked="0"/>
    </xf>
    <xf numFmtId="0" fontId="25" fillId="0" borderId="0" xfId="0" applyFont="1" applyAlignment="1" applyProtection="1">
      <alignment horizontal="left" vertical="center" wrapText="1"/>
      <protection locked="0"/>
    </xf>
    <xf numFmtId="0" fontId="26" fillId="0" borderId="0" xfId="0" applyFont="1" applyProtection="1"/>
    <xf numFmtId="0" fontId="27" fillId="8" borderId="6" xfId="0" applyFont="1" applyFill="1" applyBorder="1" applyAlignment="1" applyProtection="1">
      <alignment horizontal="left" vertical="top"/>
    </xf>
    <xf numFmtId="0" fontId="27" fillId="8" borderId="9" xfId="0" applyFont="1" applyFill="1" applyBorder="1" applyAlignment="1" applyProtection="1">
      <alignment horizontal="left" vertical="center"/>
    </xf>
    <xf numFmtId="0" fontId="27" fillId="8" borderId="9" xfId="0" applyFont="1" applyFill="1" applyBorder="1" applyAlignment="1" applyProtection="1">
      <alignment vertical="center"/>
    </xf>
    <xf numFmtId="0" fontId="26" fillId="0" borderId="0" xfId="0" applyFont="1" applyAlignment="1" applyProtection="1">
      <alignment horizontal="left" vertical="top" wrapText="1"/>
    </xf>
    <xf numFmtId="0" fontId="27" fillId="8" borderId="7" xfId="0" applyFont="1" applyFill="1" applyBorder="1" applyAlignment="1" applyProtection="1">
      <alignment horizontal="center" vertical="center" wrapText="1"/>
    </xf>
    <xf numFmtId="4" fontId="27" fillId="8" borderId="5" xfId="0" applyNumberFormat="1" applyFont="1" applyFill="1" applyBorder="1" applyAlignment="1" applyProtection="1">
      <alignment horizontal="center" vertical="center" wrapText="1"/>
    </xf>
    <xf numFmtId="0" fontId="24" fillId="0" borderId="1" xfId="0" applyFont="1" applyBorder="1" applyProtection="1">
      <protection locked="0"/>
    </xf>
    <xf numFmtId="0" fontId="27" fillId="8" borderId="6" xfId="0" applyFont="1" applyFill="1" applyBorder="1" applyAlignment="1" applyProtection="1">
      <alignment horizontal="centerContinuous" vertical="center"/>
    </xf>
    <xf numFmtId="0" fontId="26" fillId="8" borderId="9" xfId="0" applyFont="1" applyFill="1" applyBorder="1" applyAlignment="1" applyProtection="1">
      <alignment horizontal="centerContinuous" vertical="center"/>
    </xf>
    <xf numFmtId="0" fontId="26" fillId="8" borderId="4" xfId="0" applyFont="1" applyFill="1" applyBorder="1" applyAlignment="1" applyProtection="1">
      <alignment horizontal="centerContinuous" vertical="center"/>
    </xf>
    <xf numFmtId="0" fontId="26" fillId="8" borderId="6" xfId="0" applyFont="1" applyFill="1" applyBorder="1" applyAlignment="1" applyProtection="1">
      <alignment horizontal="center" vertical="center" wrapText="1"/>
    </xf>
    <xf numFmtId="0" fontId="26" fillId="8" borderId="15" xfId="0" applyFont="1" applyFill="1" applyBorder="1" applyAlignment="1" applyProtection="1">
      <alignment horizontal="center" vertical="center" wrapText="1"/>
    </xf>
    <xf numFmtId="0" fontId="10" fillId="0" borderId="5" xfId="0" applyFont="1" applyBorder="1" applyAlignment="1" applyProtection="1"/>
    <xf numFmtId="3" fontId="8" fillId="0" borderId="5" xfId="0" applyNumberFormat="1" applyFont="1" applyBorder="1" applyAlignment="1" applyProtection="1">
      <alignment horizontal="center" vertical="center"/>
    </xf>
    <xf numFmtId="4" fontId="8" fillId="0" borderId="5" xfId="0" applyNumberFormat="1" applyFont="1" applyBorder="1" applyAlignment="1" applyProtection="1">
      <alignment horizontal="center" vertical="center"/>
    </xf>
    <xf numFmtId="0" fontId="27" fillId="9" borderId="5" xfId="0" applyFont="1" applyFill="1" applyBorder="1" applyAlignment="1" applyProtection="1">
      <alignment horizontal="center" vertical="center" wrapText="1"/>
    </xf>
    <xf numFmtId="3" fontId="27" fillId="9" borderId="6" xfId="0" applyNumberFormat="1" applyFont="1" applyFill="1" applyBorder="1" applyAlignment="1" applyProtection="1">
      <alignment horizontal="center" vertical="center" wrapText="1"/>
    </xf>
    <xf numFmtId="4" fontId="8" fillId="10" borderId="5" xfId="0" applyNumberFormat="1"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3" fontId="27" fillId="0" borderId="0" xfId="0" applyNumberFormat="1" applyFont="1" applyFill="1" applyBorder="1" applyAlignment="1" applyProtection="1">
      <alignment horizontal="center" vertical="center"/>
    </xf>
    <xf numFmtId="4" fontId="27" fillId="0" borderId="0" xfId="0" applyNumberFormat="1" applyFont="1" applyFill="1" applyBorder="1" applyAlignment="1" applyProtection="1">
      <alignment horizontal="center" vertical="center"/>
    </xf>
    <xf numFmtId="0" fontId="24" fillId="0" borderId="0" xfId="0" applyFont="1" applyAlignment="1" applyProtection="1">
      <alignment horizontal="left" vertical="top" wrapText="1"/>
      <protection locked="0"/>
    </xf>
    <xf numFmtId="0" fontId="0" fillId="0" borderId="16" xfId="0" applyBorder="1"/>
    <xf numFmtId="0" fontId="0" fillId="0" borderId="0" xfId="0" applyBorder="1"/>
    <xf numFmtId="0" fontId="31" fillId="0" borderId="0" xfId="0" applyFont="1" applyFill="1" applyBorder="1" applyAlignment="1">
      <alignment horizontal="center"/>
    </xf>
    <xf numFmtId="0" fontId="31" fillId="0" borderId="0" xfId="0" applyFont="1" applyFill="1" applyBorder="1"/>
    <xf numFmtId="166" fontId="31" fillId="0" borderId="0" xfId="0" applyNumberFormat="1" applyFont="1" applyFill="1" applyBorder="1" applyAlignment="1">
      <alignment horizontal="center"/>
    </xf>
    <xf numFmtId="0" fontId="9" fillId="11" borderId="5" xfId="11" applyFont="1" applyFill="1" applyBorder="1" applyAlignment="1">
      <alignment horizontal="left" vertical="center" wrapText="1"/>
    </xf>
    <xf numFmtId="0" fontId="9" fillId="11" borderId="5" xfId="11" applyFont="1" applyFill="1" applyBorder="1" applyAlignment="1">
      <alignment horizontal="center" vertical="center"/>
    </xf>
    <xf numFmtId="0" fontId="30" fillId="11" borderId="0"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9" fillId="0" borderId="19" xfId="0" applyFont="1" applyFill="1" applyBorder="1" applyAlignment="1">
      <alignment horizontal="center" vertical="center"/>
    </xf>
    <xf numFmtId="0" fontId="16" fillId="0" borderId="0" xfId="11" applyFont="1" applyBorder="1"/>
    <xf numFmtId="0" fontId="23" fillId="0" borderId="0" xfId="11" applyFont="1" applyBorder="1"/>
    <xf numFmtId="0" fontId="17" fillId="0" borderId="0" xfId="11" applyFont="1" applyBorder="1"/>
    <xf numFmtId="0" fontId="18" fillId="0" borderId="0" xfId="11" applyFont="1" applyBorder="1"/>
    <xf numFmtId="0" fontId="19" fillId="0" borderId="0" xfId="11" applyFont="1" applyBorder="1"/>
    <xf numFmtId="0" fontId="12" fillId="0" borderId="0" xfId="11" applyFont="1" applyBorder="1" applyAlignment="1">
      <alignment horizontal="center" vertical="center"/>
    </xf>
    <xf numFmtId="0" fontId="20" fillId="0" borderId="0" xfId="11" applyFont="1" applyBorder="1" applyAlignment="1">
      <alignment horizontal="center" vertical="center"/>
    </xf>
    <xf numFmtId="0" fontId="19" fillId="0" borderId="0" xfId="11" applyFont="1" applyBorder="1" applyAlignment="1">
      <alignment wrapText="1"/>
    </xf>
    <xf numFmtId="0" fontId="12" fillId="0" borderId="0" xfId="11" applyFont="1" applyBorder="1" applyAlignment="1">
      <alignment horizontal="left" wrapText="1"/>
    </xf>
    <xf numFmtId="0" fontId="12" fillId="0" borderId="0" xfId="11" applyFont="1" applyBorder="1" applyAlignment="1">
      <alignment wrapText="1"/>
    </xf>
    <xf numFmtId="0" fontId="12" fillId="0" borderId="0" xfId="11" applyFont="1" applyBorder="1" applyAlignment="1">
      <alignment vertical="center"/>
    </xf>
    <xf numFmtId="0" fontId="20" fillId="0" borderId="0" xfId="11" applyFont="1" applyBorder="1" applyAlignment="1">
      <alignment vertical="center"/>
    </xf>
    <xf numFmtId="166" fontId="19" fillId="0" borderId="0" xfId="11" applyNumberFormat="1" applyFont="1" applyBorder="1"/>
    <xf numFmtId="166" fontId="12" fillId="0" borderId="0" xfId="11" applyNumberFormat="1" applyFont="1" applyBorder="1" applyAlignment="1">
      <alignment vertical="center"/>
    </xf>
    <xf numFmtId="0" fontId="19" fillId="0" borderId="12" xfId="11" applyFont="1" applyBorder="1" applyAlignment="1"/>
    <xf numFmtId="2" fontId="24" fillId="0" borderId="0" xfId="0" applyNumberFormat="1" applyFont="1" applyProtection="1">
      <protection locked="0"/>
    </xf>
    <xf numFmtId="3" fontId="24" fillId="0" borderId="0" xfId="0" applyNumberFormat="1" applyFont="1" applyProtection="1">
      <protection locked="0"/>
    </xf>
    <xf numFmtId="4" fontId="24" fillId="0" borderId="0" xfId="0" applyNumberFormat="1" applyFont="1" applyProtection="1">
      <protection locked="0"/>
    </xf>
    <xf numFmtId="9" fontId="24" fillId="0" borderId="0" xfId="8" applyFont="1" applyProtection="1">
      <protection locked="0"/>
    </xf>
    <xf numFmtId="166" fontId="32" fillId="0" borderId="0" xfId="0" applyNumberFormat="1" applyFont="1" applyFill="1" applyAlignment="1">
      <alignment horizontal="center"/>
    </xf>
    <xf numFmtId="0" fontId="33" fillId="11" borderId="0" xfId="0" applyFont="1" applyFill="1" applyAlignment="1">
      <alignment horizontal="center" vertical="center" wrapText="1"/>
    </xf>
    <xf numFmtId="0" fontId="26" fillId="0" borderId="0" xfId="0" applyFont="1" applyAlignment="1">
      <alignment horizontal="center" wrapText="1"/>
    </xf>
    <xf numFmtId="0" fontId="29" fillId="0" borderId="19" xfId="0" applyNumberFormat="1" applyFont="1" applyFill="1" applyBorder="1" applyAlignment="1">
      <alignment horizontal="center" vertical="center" wrapText="1"/>
    </xf>
    <xf numFmtId="3" fontId="10" fillId="0" borderId="0" xfId="6" applyNumberFormat="1" applyFont="1" applyFill="1" applyBorder="1" applyAlignment="1">
      <alignment horizontal="center" vertical="center"/>
    </xf>
    <xf numFmtId="0" fontId="8" fillId="0" borderId="0" xfId="11" applyFont="1" applyAlignment="1">
      <alignment horizontal="justify" vertical="center" wrapText="1"/>
    </xf>
    <xf numFmtId="0" fontId="10" fillId="0" borderId="0" xfId="11" applyFont="1" applyFill="1" applyBorder="1" applyAlignment="1">
      <alignment horizontal="center" vertical="center"/>
    </xf>
    <xf numFmtId="0" fontId="6" fillId="0" borderId="0" xfId="11" applyFont="1" applyAlignment="1">
      <alignment horizontal="center" vertical="center" wrapText="1"/>
    </xf>
    <xf numFmtId="165" fontId="10" fillId="0" borderId="0" xfId="6" applyNumberFormat="1" applyFont="1" applyFill="1" applyBorder="1" applyAlignment="1">
      <alignment horizontal="center" vertical="center"/>
    </xf>
    <xf numFmtId="2" fontId="28" fillId="0" borderId="20" xfId="0" applyNumberFormat="1" applyFont="1" applyFill="1" applyBorder="1" applyAlignment="1">
      <alignment horizontal="center" vertical="center"/>
    </xf>
    <xf numFmtId="0" fontId="29" fillId="0" borderId="21" xfId="0" applyFont="1" applyFill="1" applyBorder="1" applyAlignment="1">
      <alignment horizontal="center" vertical="center"/>
    </xf>
    <xf numFmtId="2" fontId="28" fillId="0" borderId="0" xfId="0" applyNumberFormat="1" applyFont="1" applyFill="1" applyBorder="1" applyAlignment="1">
      <alignment horizontal="center" vertical="center"/>
    </xf>
    <xf numFmtId="0" fontId="8" fillId="0" borderId="7" xfId="6" applyFont="1" applyBorder="1" applyAlignment="1">
      <alignment horizontal="center" vertical="center" wrapText="1"/>
    </xf>
    <xf numFmtId="0" fontId="8" fillId="0" borderId="3" xfId="6" applyFont="1" applyBorder="1" applyAlignment="1">
      <alignment horizontal="center" vertical="center" wrapText="1"/>
    </xf>
    <xf numFmtId="0" fontId="8" fillId="0" borderId="8" xfId="6" applyFont="1" applyBorder="1" applyAlignment="1">
      <alignment horizontal="center" vertical="center" wrapText="1"/>
    </xf>
    <xf numFmtId="0" fontId="8" fillId="0" borderId="0" xfId="6" applyFont="1" applyAlignment="1">
      <alignment horizontal="justify" vertical="center" wrapText="1"/>
    </xf>
    <xf numFmtId="0" fontId="10" fillId="0" borderId="0" xfId="6" applyFont="1" applyFill="1" applyBorder="1" applyAlignment="1">
      <alignment horizontal="center" vertical="center"/>
    </xf>
    <xf numFmtId="0" fontId="8" fillId="0" borderId="5" xfId="6" applyFont="1" applyBorder="1" applyAlignment="1">
      <alignment horizontal="center" vertical="center" wrapText="1"/>
    </xf>
    <xf numFmtId="0" fontId="6" fillId="0" borderId="0" xfId="6" applyFont="1" applyAlignment="1">
      <alignment horizontal="center" vertical="center" wrapText="1"/>
    </xf>
    <xf numFmtId="0" fontId="35" fillId="0" borderId="0" xfId="0" applyFont="1" applyAlignment="1">
      <alignment horizontal="justify" vertical="center" readingOrder="1"/>
    </xf>
    <xf numFmtId="0" fontId="9" fillId="2" borderId="7" xfId="6" applyFont="1" applyFill="1" applyBorder="1" applyAlignment="1">
      <alignment horizontal="center" vertical="center"/>
    </xf>
    <xf numFmtId="0" fontId="9" fillId="2" borderId="8" xfId="6" applyFont="1" applyFill="1" applyBorder="1" applyAlignment="1">
      <alignment horizontal="center" vertical="center"/>
    </xf>
    <xf numFmtId="0" fontId="8" fillId="0" borderId="0" xfId="6" applyFont="1" applyAlignment="1">
      <alignment vertical="center" wrapText="1"/>
    </xf>
    <xf numFmtId="0" fontId="37" fillId="12" borderId="11" xfId="3" applyFont="1" applyFill="1" applyBorder="1" applyAlignment="1">
      <alignment horizontal="center" vertical="center" wrapText="1"/>
    </xf>
    <xf numFmtId="0" fontId="12" fillId="12" borderId="11" xfId="3" applyFont="1" applyFill="1" applyBorder="1" applyAlignment="1">
      <alignment horizontal="center" vertical="center" wrapText="1"/>
    </xf>
    <xf numFmtId="0" fontId="24" fillId="0" borderId="0" xfId="0" applyFont="1" applyAlignment="1">
      <alignment horizontal="justify" vertical="center"/>
    </xf>
    <xf numFmtId="4" fontId="12" fillId="3" borderId="11" xfId="1" applyNumberFormat="1" applyFont="1" applyBorder="1" applyAlignment="1">
      <alignment horizontal="center" vertical="center"/>
    </xf>
    <xf numFmtId="166" fontId="12" fillId="3" borderId="11" xfId="1" applyNumberFormat="1" applyFont="1" applyBorder="1" applyAlignment="1">
      <alignment horizontal="center" vertical="center"/>
    </xf>
    <xf numFmtId="166" fontId="12" fillId="6" borderId="11" xfId="2" applyNumberFormat="1" applyFont="1" applyFill="1" applyBorder="1" applyAlignment="1">
      <alignment horizontal="center" vertical="center"/>
    </xf>
    <xf numFmtId="166" fontId="12" fillId="6" borderId="11" xfId="2" applyNumberFormat="1" applyFont="1" applyFill="1" applyBorder="1" applyAlignment="1">
      <alignment vertical="center"/>
    </xf>
    <xf numFmtId="0" fontId="19" fillId="3" borderId="11" xfId="1" applyFont="1" applyBorder="1" applyAlignment="1">
      <alignment horizontal="center" vertical="center"/>
    </xf>
    <xf numFmtId="0" fontId="12" fillId="3" borderId="11" xfId="1" applyFont="1" applyBorder="1" applyAlignment="1">
      <alignment horizontal="left" vertical="center" wrapText="1"/>
    </xf>
    <xf numFmtId="3" fontId="20" fillId="3" borderId="11" xfId="1" applyNumberFormat="1" applyFont="1" applyBorder="1" applyAlignment="1">
      <alignment horizontal="center" vertical="center"/>
    </xf>
    <xf numFmtId="0" fontId="19" fillId="6" borderId="11" xfId="2" applyFont="1" applyFill="1" applyBorder="1" applyAlignment="1">
      <alignment horizontal="center" vertical="center"/>
    </xf>
    <xf numFmtId="0" fontId="19" fillId="6" borderId="11" xfId="2" applyFont="1" applyFill="1" applyBorder="1" applyAlignment="1">
      <alignment vertical="center"/>
    </xf>
    <xf numFmtId="0" fontId="12" fillId="6" borderId="11" xfId="2" applyFont="1" applyFill="1" applyBorder="1" applyAlignment="1">
      <alignment horizontal="left" vertical="center" wrapText="1"/>
    </xf>
    <xf numFmtId="0" fontId="12" fillId="6" borderId="11" xfId="2" applyFont="1" applyFill="1" applyBorder="1" applyAlignment="1">
      <alignment wrapText="1"/>
    </xf>
    <xf numFmtId="165" fontId="20" fillId="6" borderId="11" xfId="2" applyNumberFormat="1" applyFont="1" applyFill="1" applyBorder="1" applyAlignment="1">
      <alignment horizontal="center" vertical="center"/>
    </xf>
    <xf numFmtId="0" fontId="20" fillId="6" borderId="11" xfId="2" applyFont="1" applyFill="1" applyBorder="1" applyAlignment="1">
      <alignment vertical="center"/>
    </xf>
    <xf numFmtId="0" fontId="35" fillId="0" borderId="0" xfId="0" applyFont="1" applyAlignment="1">
      <alignment horizontal="left" vertical="center" readingOrder="1"/>
    </xf>
    <xf numFmtId="0" fontId="38" fillId="4" borderId="0" xfId="2" applyFont="1" applyBorder="1" applyAlignment="1">
      <alignment horizontal="center" vertical="center" wrapText="1"/>
    </xf>
    <xf numFmtId="0" fontId="38" fillId="4" borderId="0" xfId="2" applyFont="1" applyBorder="1" applyAlignment="1">
      <alignment horizontal="center" vertical="center"/>
    </xf>
    <xf numFmtId="0" fontId="37" fillId="12" borderId="13" xfId="3" applyFont="1" applyFill="1" applyBorder="1" applyAlignment="1">
      <alignment horizontal="center" vertical="center" wrapText="1"/>
    </xf>
    <xf numFmtId="0" fontId="37" fillId="12" borderId="14" xfId="3" applyFont="1" applyFill="1" applyBorder="1" applyAlignment="1">
      <alignment horizontal="center" vertical="center" wrapText="1"/>
    </xf>
    <xf numFmtId="3" fontId="12" fillId="6" borderId="11" xfId="2" applyNumberFormat="1" applyFont="1" applyFill="1" applyBorder="1" applyAlignment="1">
      <alignment horizontal="center" vertical="center"/>
    </xf>
    <xf numFmtId="3" fontId="12" fillId="6" borderId="11" xfId="2" applyNumberFormat="1" applyFont="1" applyFill="1" applyBorder="1" applyAlignment="1">
      <alignment vertical="center"/>
    </xf>
    <xf numFmtId="0" fontId="8" fillId="0" borderId="0" xfId="11" applyFont="1" applyAlignment="1">
      <alignment horizontal="justify" vertical="center" wrapText="1"/>
    </xf>
    <xf numFmtId="1" fontId="9" fillId="2" borderId="7" xfId="6" applyNumberFormat="1" applyFont="1" applyFill="1" applyBorder="1" applyAlignment="1">
      <alignment horizontal="center" vertical="center"/>
    </xf>
    <xf numFmtId="1" fontId="9" fillId="2" borderId="8" xfId="6" applyNumberFormat="1" applyFont="1" applyFill="1" applyBorder="1" applyAlignment="1">
      <alignment horizontal="center" vertical="center"/>
    </xf>
    <xf numFmtId="0" fontId="10" fillId="0" borderId="0" xfId="11" applyFont="1" applyFill="1" applyBorder="1" applyAlignment="1">
      <alignment horizontal="center" vertical="center"/>
    </xf>
    <xf numFmtId="0" fontId="36" fillId="0" borderId="0" xfId="3" applyFont="1" applyFill="1" applyBorder="1" applyAlignment="1">
      <alignment horizontal="center" vertical="center"/>
    </xf>
    <xf numFmtId="0" fontId="6" fillId="0" borderId="0" xfId="11" applyFont="1" applyAlignment="1">
      <alignment horizontal="center" vertical="center" wrapText="1"/>
    </xf>
    <xf numFmtId="0" fontId="9" fillId="0" borderId="6" xfId="11" applyFont="1" applyFill="1" applyBorder="1" applyAlignment="1">
      <alignment horizontal="center" vertical="center" wrapText="1"/>
    </xf>
    <xf numFmtId="0" fontId="9" fillId="0" borderId="9" xfId="11" applyFont="1" applyFill="1" applyBorder="1" applyAlignment="1">
      <alignment horizontal="center" vertical="center" wrapText="1"/>
    </xf>
    <xf numFmtId="0" fontId="9" fillId="0" borderId="4" xfId="11" applyFont="1" applyFill="1" applyBorder="1" applyAlignment="1">
      <alignment horizontal="center" vertical="center" wrapText="1"/>
    </xf>
    <xf numFmtId="0" fontId="9" fillId="11" borderId="6" xfId="11" applyFont="1" applyFill="1" applyBorder="1" applyAlignment="1">
      <alignment horizontal="center" vertical="center" wrapText="1"/>
    </xf>
    <xf numFmtId="0" fontId="9" fillId="11" borderId="4" xfId="11" applyFont="1" applyFill="1" applyBorder="1" applyAlignment="1">
      <alignment horizontal="center" vertical="center" wrapText="1"/>
    </xf>
    <xf numFmtId="0" fontId="22" fillId="5" borderId="0" xfId="3" applyBorder="1" applyAlignment="1">
      <alignment horizontal="center" vertical="center"/>
    </xf>
    <xf numFmtId="0" fontId="34" fillId="0" borderId="0" xfId="0" applyFont="1" applyAlignment="1">
      <alignment horizontal="left" vertical="top" wrapText="1"/>
    </xf>
    <xf numFmtId="0" fontId="27" fillId="8" borderId="7" xfId="0" applyFont="1" applyFill="1" applyBorder="1" applyAlignment="1" applyProtection="1">
      <alignment horizontal="center" vertical="center" wrapText="1"/>
    </xf>
    <xf numFmtId="0" fontId="27" fillId="8" borderId="8" xfId="0" applyFont="1" applyFill="1" applyBorder="1" applyAlignment="1" applyProtection="1">
      <alignment horizontal="center" vertical="center" wrapText="1"/>
    </xf>
    <xf numFmtId="0" fontId="21" fillId="7" borderId="0" xfId="13" applyAlignment="1" applyProtection="1">
      <alignment horizontal="left" vertical="top" wrapText="1"/>
    </xf>
    <xf numFmtId="0" fontId="8" fillId="0" borderId="7" xfId="6" applyFont="1" applyBorder="1" applyAlignment="1">
      <alignment horizontal="center" vertical="center" wrapText="1"/>
    </xf>
    <xf numFmtId="0" fontId="8" fillId="0" borderId="3" xfId="6" applyFont="1" applyBorder="1" applyAlignment="1">
      <alignment horizontal="center" vertical="center" wrapText="1"/>
    </xf>
    <xf numFmtId="0" fontId="8" fillId="0" borderId="8" xfId="6" applyFont="1" applyBorder="1" applyAlignment="1">
      <alignment horizontal="center" vertical="center" wrapText="1"/>
    </xf>
    <xf numFmtId="0" fontId="8" fillId="0" borderId="0" xfId="6" applyFont="1" applyAlignment="1">
      <alignment horizontal="justify" vertical="center" wrapText="1"/>
    </xf>
    <xf numFmtId="165" fontId="9" fillId="2" borderId="9" xfId="9" applyNumberFormat="1" applyFont="1" applyFill="1" applyBorder="1" applyAlignment="1">
      <alignment horizontal="center" vertical="center"/>
    </xf>
    <xf numFmtId="165" fontId="9" fillId="2" borderId="4" xfId="9" applyNumberFormat="1" applyFont="1" applyFill="1" applyBorder="1" applyAlignment="1">
      <alignment horizontal="center" vertical="center"/>
    </xf>
    <xf numFmtId="0" fontId="10" fillId="0" borderId="0" xfId="6" applyFont="1" applyFill="1" applyBorder="1" applyAlignment="1">
      <alignment horizontal="center" vertical="center"/>
    </xf>
    <xf numFmtId="0" fontId="8" fillId="0" borderId="5" xfId="6" applyFont="1" applyBorder="1" applyAlignment="1">
      <alignment horizontal="center" vertical="center" wrapText="1"/>
    </xf>
    <xf numFmtId="0" fontId="3" fillId="0" borderId="0" xfId="6" applyFont="1" applyAlignment="1">
      <alignment horizontal="right"/>
    </xf>
    <xf numFmtId="0" fontId="36" fillId="0" borderId="10" xfId="3" applyFont="1" applyFill="1" applyBorder="1" applyAlignment="1">
      <alignment horizontal="center" vertical="center"/>
    </xf>
    <xf numFmtId="0" fontId="9" fillId="0" borderId="6" xfId="6" applyFont="1" applyFill="1" applyBorder="1" applyAlignment="1">
      <alignment horizontal="center" vertical="center" wrapText="1"/>
    </xf>
    <xf numFmtId="0" fontId="9" fillId="0" borderId="9" xfId="6" applyFont="1" applyFill="1" applyBorder="1" applyAlignment="1">
      <alignment horizontal="center" vertical="center" wrapText="1"/>
    </xf>
    <xf numFmtId="0" fontId="9" fillId="2" borderId="6" xfId="6" applyFont="1" applyFill="1" applyBorder="1" applyAlignment="1">
      <alignment horizontal="center" vertical="center" wrapText="1"/>
    </xf>
    <xf numFmtId="0" fontId="9" fillId="2" borderId="4" xfId="6" applyFont="1" applyFill="1" applyBorder="1" applyAlignment="1">
      <alignment horizontal="center" vertical="center" wrapText="1"/>
    </xf>
    <xf numFmtId="0" fontId="9" fillId="2" borderId="7" xfId="6" applyFont="1" applyFill="1" applyBorder="1" applyAlignment="1">
      <alignment horizontal="center" vertical="center"/>
    </xf>
    <xf numFmtId="0" fontId="9" fillId="2" borderId="8" xfId="6" applyFont="1" applyFill="1" applyBorder="1" applyAlignment="1">
      <alignment horizontal="center" vertical="center"/>
    </xf>
  </cellXfs>
  <cellStyles count="15">
    <cellStyle name="20% - Énfasis1" xfId="1" builtinId="30"/>
    <cellStyle name="40% - Énfasis1" xfId="13" builtinId="31"/>
    <cellStyle name="Énfasis1" xfId="2" builtinId="29"/>
    <cellStyle name="Énfasis3" xfId="3" builtinId="37"/>
    <cellStyle name="Millares 2" xfId="4"/>
    <cellStyle name="Millares_INDICADORES_2006_fin" xfId="5"/>
    <cellStyle name="Normal" xfId="0" builtinId="0"/>
    <cellStyle name="Normal 2" xfId="6"/>
    <cellStyle name="Normal 3" xfId="7"/>
    <cellStyle name="Normal 3 2" xfId="11"/>
    <cellStyle name="Porcentaje" xfId="8" builtinId="5"/>
    <cellStyle name="Porcentual 2" xfId="9"/>
    <cellStyle name="Porcentual 3" xfId="10"/>
    <cellStyle name="Porcentual 3 2" xfId="12"/>
    <cellStyle name="Porcentual 4" xfId="14"/>
  </cellStyles>
  <dxfs count="17">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strike val="0"/>
        <condense val="0"/>
        <extend val="0"/>
        <outline val="0"/>
        <shadow val="0"/>
        <u val="none"/>
        <vertAlign val="baseline"/>
        <sz val="8"/>
        <color indexed="8"/>
        <name val="Calibri"/>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left/>
        <right/>
        <top/>
        <bottom style="thin">
          <color indexed="9"/>
        </bottom>
        <vertical/>
        <horizontal/>
      </border>
    </dxf>
    <dxf>
      <border outline="0">
        <bottom style="thin">
          <color indexed="9"/>
        </bottom>
      </border>
    </dxf>
    <dxf>
      <border outline="0">
        <bottom style="thick">
          <color indexed="9"/>
        </bottom>
      </border>
    </dxf>
    <dxf>
      <font>
        <b/>
        <i val="0"/>
        <strike val="0"/>
        <condense val="0"/>
        <extend val="0"/>
        <outline val="0"/>
        <shadow val="0"/>
        <u val="none"/>
        <vertAlign val="baseline"/>
        <sz val="8"/>
        <color indexed="8"/>
        <name val="Calibri"/>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9"/>
        </left>
        <right style="thin">
          <color indexed="9"/>
        </right>
        <top/>
        <bottom/>
      </border>
    </dxf>
    <dxf>
      <font>
        <b val="0"/>
        <i val="0"/>
        <strike val="0"/>
        <condense val="0"/>
        <extend val="0"/>
        <outline val="0"/>
        <shadow val="0"/>
        <u val="none"/>
        <vertAlign val="baseline"/>
        <sz val="7"/>
        <color indexed="8"/>
        <name val="Arial"/>
        <scheme val="none"/>
      </font>
      <fill>
        <patternFill patternType="none">
          <fgColor indexed="64"/>
          <bgColor indexed="65"/>
        </patternFill>
      </fill>
      <alignment horizontal="center" vertical="bottom" textRotation="0" wrapText="0" relativeIndent="0" justifyLastLine="0" shrinkToFit="0" readingOrder="0"/>
    </dxf>
    <dxf>
      <font>
        <b val="0"/>
        <i val="0"/>
        <strike val="0"/>
        <condense val="0"/>
        <extend val="0"/>
        <outline val="0"/>
        <shadow val="0"/>
        <u val="none"/>
        <vertAlign val="baseline"/>
        <sz val="7"/>
        <color indexed="8"/>
        <name val="Arial"/>
        <scheme val="none"/>
      </font>
      <numFmt numFmtId="166" formatCode="#,##0.0"/>
      <fill>
        <patternFill patternType="none">
          <fgColor indexed="64"/>
          <bgColor indexed="65"/>
        </patternFill>
      </fill>
      <alignment horizontal="center" vertical="bottom" textRotation="0" wrapText="0" relativeIndent="0" justifyLastLine="0" shrinkToFit="0" readingOrder="0"/>
    </dxf>
    <dxf>
      <font>
        <b val="0"/>
        <i val="0"/>
        <strike val="0"/>
        <condense val="0"/>
        <extend val="0"/>
        <outline val="0"/>
        <shadow val="0"/>
        <u val="none"/>
        <vertAlign val="baseline"/>
        <sz val="7"/>
        <color indexed="8"/>
        <name val="Arial"/>
        <scheme val="none"/>
      </font>
      <numFmt numFmtId="166"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7"/>
        <color indexed="8"/>
        <name val="Arial"/>
        <scheme val="none"/>
      </font>
      <fill>
        <patternFill patternType="none">
          <fgColor indexed="64"/>
          <bgColor indexed="65"/>
        </patternFill>
      </fill>
    </dxf>
    <dxf>
      <font>
        <b val="0"/>
        <i val="0"/>
        <strike val="0"/>
        <condense val="0"/>
        <extend val="0"/>
        <outline val="0"/>
        <shadow val="0"/>
        <u val="none"/>
        <vertAlign val="baseline"/>
        <sz val="7"/>
        <color indexed="8"/>
        <name val="Arial"/>
        <scheme val="none"/>
      </font>
      <fill>
        <patternFill patternType="none">
          <fgColor indexed="64"/>
          <bgColor indexed="65"/>
        </patternFill>
      </fill>
      <alignment horizontal="center" vertical="bottom" textRotation="0" wrapText="0" relativeIndent="0" justifyLastLine="0" shrinkToFit="0" readingOrder="0"/>
    </dxf>
    <dxf>
      <font>
        <b val="0"/>
        <i val="0"/>
        <strike val="0"/>
        <condense val="0"/>
        <extend val="0"/>
        <outline val="0"/>
        <shadow val="0"/>
        <u val="none"/>
        <vertAlign val="baseline"/>
        <sz val="7"/>
        <color indexed="8"/>
        <name val="Arial"/>
        <scheme val="none"/>
      </font>
      <fill>
        <patternFill patternType="none">
          <fgColor indexed="64"/>
          <bgColor indexed="65"/>
        </patternFill>
      </fill>
      <alignment horizontal="center" vertical="bottom" textRotation="0" wrapText="0" relativeIndent="0" justifyLastLine="0" shrinkToFit="0" readingOrder="0"/>
    </dxf>
    <dxf>
      <font>
        <b/>
        <i val="0"/>
        <strike val="0"/>
        <condense val="0"/>
        <extend val="0"/>
        <outline val="0"/>
        <shadow val="0"/>
        <u val="none"/>
        <vertAlign val="baseline"/>
        <sz val="7"/>
        <color indexed="8"/>
        <name val="Arial"/>
        <scheme val="none"/>
      </font>
      <fill>
        <patternFill patternType="solid">
          <fgColor indexed="64"/>
          <bgColor theme="8" tint="0.39997558519241921"/>
        </patternFill>
      </fill>
      <alignment horizontal="center" vertical="center" textRotation="0" wrapText="1"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339997111366771"/>
          <c:y val="0.14511358493981355"/>
          <c:w val="0.80512533763099481"/>
          <c:h val="0.62051562602640742"/>
        </c:manualLayout>
      </c:layout>
      <c:barChart>
        <c:barDir val="col"/>
        <c:grouping val="clustered"/>
        <c:varyColors val="1"/>
        <c:ser>
          <c:idx val="0"/>
          <c:order val="0"/>
          <c:tx>
            <c:strRef>
              <c:f>'CAP-I'!$A$12</c:f>
              <c:strCache>
                <c:ptCount val="1"/>
                <c:pt idx="0">
                  <c:v>Personas Capacitadas</c:v>
                </c:pt>
              </c:strCache>
            </c:strRef>
          </c:tx>
          <c:invertIfNegative val="0"/>
          <c:dPt>
            <c:idx val="0"/>
            <c:invertIfNegative val="0"/>
            <c:bubble3D val="0"/>
          </c:dPt>
          <c:dPt>
            <c:idx val="1"/>
            <c:invertIfNegative val="0"/>
            <c:bubble3D val="0"/>
          </c:dPt>
          <c:dPt>
            <c:idx val="2"/>
            <c:invertIfNegative val="0"/>
            <c:bubble3D val="0"/>
          </c:dPt>
          <c:dPt>
            <c:idx val="3"/>
            <c:invertIfNegative val="0"/>
            <c:bubble3D val="0"/>
          </c:dPt>
          <c:dPt>
            <c:idx val="4"/>
            <c:invertIfNegative val="0"/>
            <c:bubble3D val="0"/>
          </c:dPt>
          <c:cat>
            <c:strRef>
              <c:f>'CAP-I'!$B$10:$F$11</c:f>
              <c:strCache>
                <c:ptCount val="5"/>
                <c:pt idx="0">
                  <c:v>2008</c:v>
                </c:pt>
                <c:pt idx="1">
                  <c:v>2009</c:v>
                </c:pt>
                <c:pt idx="2">
                  <c:v>2010</c:v>
                </c:pt>
                <c:pt idx="3">
                  <c:v>2011</c:v>
                </c:pt>
                <c:pt idx="4">
                  <c:v>2012*</c:v>
                </c:pt>
              </c:strCache>
            </c:strRef>
          </c:cat>
          <c:val>
            <c:numRef>
              <c:f>'CAP-I'!$B$12:$F$12</c:f>
              <c:numCache>
                <c:formatCode>#,##0</c:formatCode>
                <c:ptCount val="5"/>
                <c:pt idx="0">
                  <c:v>73862</c:v>
                </c:pt>
                <c:pt idx="1">
                  <c:v>67438</c:v>
                </c:pt>
                <c:pt idx="2">
                  <c:v>74265</c:v>
                </c:pt>
                <c:pt idx="3">
                  <c:v>68098</c:v>
                </c:pt>
                <c:pt idx="4">
                  <c:v>126329</c:v>
                </c:pt>
              </c:numCache>
            </c:numRef>
          </c:val>
        </c:ser>
        <c:dLbls>
          <c:showLegendKey val="0"/>
          <c:showVal val="0"/>
          <c:showCatName val="0"/>
          <c:showSerName val="0"/>
          <c:showPercent val="0"/>
          <c:showBubbleSize val="0"/>
        </c:dLbls>
        <c:gapWidth val="92"/>
        <c:overlap val="-32"/>
        <c:axId val="33116992"/>
        <c:axId val="33117552"/>
      </c:barChart>
      <c:catAx>
        <c:axId val="33116992"/>
        <c:scaling>
          <c:orientation val="minMax"/>
        </c:scaling>
        <c:delete val="0"/>
        <c:axPos val="b"/>
        <c:numFmt formatCode="General" sourceLinked="1"/>
        <c:majorTickMark val="none"/>
        <c:minorTickMark val="none"/>
        <c:tickLblPos val="nextTo"/>
        <c:txPr>
          <a:bodyPr rot="0" vert="horz"/>
          <a:lstStyle/>
          <a:p>
            <a:pPr>
              <a:defRPr sz="900" b="1"/>
            </a:pPr>
            <a:endParaRPr lang="es-MX"/>
          </a:p>
        </c:txPr>
        <c:crossAx val="33117552"/>
        <c:crosses val="autoZero"/>
        <c:auto val="1"/>
        <c:lblAlgn val="ctr"/>
        <c:lblOffset val="100"/>
        <c:tickLblSkip val="1"/>
        <c:tickMarkSkip val="1"/>
        <c:noMultiLvlLbl val="0"/>
      </c:catAx>
      <c:valAx>
        <c:axId val="33117552"/>
        <c:scaling>
          <c:orientation val="minMax"/>
        </c:scaling>
        <c:delete val="0"/>
        <c:axPos val="l"/>
        <c:numFmt formatCode="#,##0" sourceLinked="1"/>
        <c:majorTickMark val="none"/>
        <c:minorTickMark val="none"/>
        <c:tickLblPos val="nextTo"/>
        <c:txPr>
          <a:bodyPr rot="0" vert="horz"/>
          <a:lstStyle/>
          <a:p>
            <a:pPr>
              <a:defRPr sz="900" b="1"/>
            </a:pPr>
            <a:endParaRPr lang="es-MX"/>
          </a:p>
        </c:txPr>
        <c:crossAx val="33116992"/>
        <c:crosses val="autoZero"/>
        <c:crossBetween val="between"/>
      </c:valAx>
    </c:plotArea>
    <c:plotVisOnly val="1"/>
    <c:dispBlanksAs val="gap"/>
    <c:showDLblsOverMax val="0"/>
  </c:chart>
  <c:printSettings>
    <c:headerFooter/>
    <c:pageMargins b="0.75" l="0.7" r="0.7" t="0.75" header="0.3" footer="0.3"/>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8696883852691415"/>
          <c:y val="0.28523536669490401"/>
          <c:w val="0.68838526912181308"/>
          <c:h val="0.58389357417545051"/>
        </c:manualLayout>
      </c:layout>
      <c:barChart>
        <c:barDir val="col"/>
        <c:grouping val="clustered"/>
        <c:varyColors val="0"/>
        <c:ser>
          <c:idx val="0"/>
          <c:order val="0"/>
          <c:tx>
            <c:strRef>
              <c:f>CAIP!$A$14</c:f>
              <c:strCache>
                <c:ptCount val="1"/>
                <c:pt idx="0">
                  <c:v>Ingresos propios programados</c:v>
                </c:pt>
              </c:strCache>
            </c:strRef>
          </c:tx>
          <c:invertIfNegative val="0"/>
          <c:cat>
            <c:strRef>
              <c:f>CAIP!$B$11:$F$12</c:f>
              <c:strCache>
                <c:ptCount val="5"/>
                <c:pt idx="0">
                  <c:v>2008</c:v>
                </c:pt>
                <c:pt idx="1">
                  <c:v>2009</c:v>
                </c:pt>
                <c:pt idx="2">
                  <c:v>2010</c:v>
                </c:pt>
                <c:pt idx="3">
                  <c:v>2011</c:v>
                </c:pt>
                <c:pt idx="4">
                  <c:v>2012</c:v>
                </c:pt>
              </c:strCache>
            </c:strRef>
          </c:cat>
          <c:val>
            <c:numRef>
              <c:f>CAIP!$B$14:$F$14</c:f>
              <c:numCache>
                <c:formatCode>#,##0</c:formatCode>
                <c:ptCount val="5"/>
                <c:pt idx="0">
                  <c:v>41871</c:v>
                </c:pt>
                <c:pt idx="1">
                  <c:v>52600</c:v>
                </c:pt>
                <c:pt idx="2">
                  <c:v>84600</c:v>
                </c:pt>
                <c:pt idx="3">
                  <c:v>67737</c:v>
                </c:pt>
                <c:pt idx="4">
                  <c:v>86014.6</c:v>
                </c:pt>
              </c:numCache>
            </c:numRef>
          </c:val>
        </c:ser>
        <c:ser>
          <c:idx val="1"/>
          <c:order val="1"/>
          <c:tx>
            <c:strRef>
              <c:f>CAIP!$A$13</c:f>
              <c:strCache>
                <c:ptCount val="1"/>
                <c:pt idx="0">
                  <c:v>Ingresos propios captados </c:v>
                </c:pt>
              </c:strCache>
            </c:strRef>
          </c:tx>
          <c:invertIfNegative val="0"/>
          <c:cat>
            <c:strRef>
              <c:f>CAIP!$B$11:$F$12</c:f>
              <c:strCache>
                <c:ptCount val="5"/>
                <c:pt idx="0">
                  <c:v>2008</c:v>
                </c:pt>
                <c:pt idx="1">
                  <c:v>2009</c:v>
                </c:pt>
                <c:pt idx="2">
                  <c:v>2010</c:v>
                </c:pt>
                <c:pt idx="3">
                  <c:v>2011</c:v>
                </c:pt>
                <c:pt idx="4">
                  <c:v>2012</c:v>
                </c:pt>
              </c:strCache>
            </c:strRef>
          </c:cat>
          <c:val>
            <c:numRef>
              <c:f>CAIP!$B$13:$F$13</c:f>
              <c:numCache>
                <c:formatCode>#,##0</c:formatCode>
                <c:ptCount val="5"/>
                <c:pt idx="0">
                  <c:v>49237</c:v>
                </c:pt>
                <c:pt idx="1">
                  <c:v>49651</c:v>
                </c:pt>
                <c:pt idx="2">
                  <c:v>87525</c:v>
                </c:pt>
                <c:pt idx="3">
                  <c:v>43352</c:v>
                </c:pt>
                <c:pt idx="4">
                  <c:v>55717.432999999997</c:v>
                </c:pt>
              </c:numCache>
            </c:numRef>
          </c:val>
        </c:ser>
        <c:dLbls>
          <c:showLegendKey val="0"/>
          <c:showVal val="0"/>
          <c:showCatName val="0"/>
          <c:showSerName val="0"/>
          <c:showPercent val="0"/>
          <c:showBubbleSize val="0"/>
        </c:dLbls>
        <c:gapWidth val="150"/>
        <c:overlap val="-10"/>
        <c:axId val="211179424"/>
        <c:axId val="211179984"/>
      </c:barChart>
      <c:lineChart>
        <c:grouping val="stacked"/>
        <c:varyColors val="0"/>
        <c:ser>
          <c:idx val="2"/>
          <c:order val="2"/>
          <c:tx>
            <c:strRef>
              <c:f>CAIP!$A$15</c:f>
              <c:strCache>
                <c:ptCount val="1"/>
                <c:pt idx="0">
                  <c:v>Captación de Ingresos propios</c:v>
                </c:pt>
              </c:strCache>
            </c:strRef>
          </c:tx>
          <c:spPr>
            <a:ln w="25400"/>
          </c:spPr>
          <c:cat>
            <c:numRef>
              <c:f>CAIP!$B$12:$F$12</c:f>
              <c:numCache>
                <c:formatCode>General</c:formatCode>
                <c:ptCount val="5"/>
              </c:numCache>
            </c:numRef>
          </c:cat>
          <c:val>
            <c:numRef>
              <c:f>CAIP!$B$15:$F$15</c:f>
              <c:numCache>
                <c:formatCode>0.0</c:formatCode>
                <c:ptCount val="5"/>
                <c:pt idx="0">
                  <c:v>117.59212820329105</c:v>
                </c:pt>
                <c:pt idx="1">
                  <c:v>94.393536121673009</c:v>
                </c:pt>
                <c:pt idx="2">
                  <c:v>103.45744680851064</c:v>
                </c:pt>
                <c:pt idx="3">
                  <c:v>64.000472415371206</c:v>
                </c:pt>
                <c:pt idx="4">
                  <c:v>64.776715813361903</c:v>
                </c:pt>
              </c:numCache>
            </c:numRef>
          </c:val>
          <c:smooth val="0"/>
        </c:ser>
        <c:dLbls>
          <c:showLegendKey val="0"/>
          <c:showVal val="0"/>
          <c:showCatName val="0"/>
          <c:showSerName val="0"/>
          <c:showPercent val="0"/>
          <c:showBubbleSize val="0"/>
        </c:dLbls>
        <c:marker val="1"/>
        <c:smooth val="0"/>
        <c:axId val="211180544"/>
        <c:axId val="211181104"/>
      </c:lineChart>
      <c:catAx>
        <c:axId val="211179424"/>
        <c:scaling>
          <c:orientation val="minMax"/>
        </c:scaling>
        <c:delete val="0"/>
        <c:axPos val="b"/>
        <c:numFmt formatCode="General" sourceLinked="1"/>
        <c:majorTickMark val="out"/>
        <c:minorTickMark val="none"/>
        <c:tickLblPos val="nextTo"/>
        <c:txPr>
          <a:bodyPr rot="0" vert="horz"/>
          <a:lstStyle/>
          <a:p>
            <a:pPr>
              <a:defRPr lang="es-MX" sz="1000" b="0" i="0" u="none" strike="noStrike" baseline="0">
                <a:solidFill>
                  <a:srgbClr val="000000"/>
                </a:solidFill>
                <a:latin typeface="Calibri"/>
                <a:ea typeface="Calibri"/>
                <a:cs typeface="Calibri"/>
              </a:defRPr>
            </a:pPr>
            <a:endParaRPr lang="es-MX"/>
          </a:p>
        </c:txPr>
        <c:crossAx val="211179984"/>
        <c:crosses val="autoZero"/>
        <c:auto val="1"/>
        <c:lblAlgn val="ctr"/>
        <c:lblOffset val="100"/>
        <c:tickLblSkip val="1"/>
        <c:tickMarkSkip val="1"/>
        <c:noMultiLvlLbl val="0"/>
      </c:catAx>
      <c:valAx>
        <c:axId val="211179984"/>
        <c:scaling>
          <c:orientation val="minMax"/>
        </c:scaling>
        <c:delete val="0"/>
        <c:axPos val="l"/>
        <c:numFmt formatCode="#,##0" sourceLinked="1"/>
        <c:majorTickMark val="out"/>
        <c:minorTickMark val="none"/>
        <c:tickLblPos val="nextTo"/>
        <c:txPr>
          <a:bodyPr rot="0" vert="horz"/>
          <a:lstStyle/>
          <a:p>
            <a:pPr>
              <a:defRPr lang="es-MX" sz="1000" b="0" i="0" u="none" strike="noStrike" baseline="0">
                <a:solidFill>
                  <a:srgbClr val="000000"/>
                </a:solidFill>
                <a:latin typeface="Calibri"/>
                <a:ea typeface="Calibri"/>
                <a:cs typeface="Calibri"/>
              </a:defRPr>
            </a:pPr>
            <a:endParaRPr lang="es-MX"/>
          </a:p>
        </c:txPr>
        <c:crossAx val="211179424"/>
        <c:crosses val="autoZero"/>
        <c:crossBetween val="between"/>
      </c:valAx>
      <c:catAx>
        <c:axId val="211180544"/>
        <c:scaling>
          <c:orientation val="minMax"/>
        </c:scaling>
        <c:delete val="1"/>
        <c:axPos val="b"/>
        <c:numFmt formatCode="General" sourceLinked="1"/>
        <c:majorTickMark val="out"/>
        <c:minorTickMark val="none"/>
        <c:tickLblPos val="none"/>
        <c:crossAx val="211181104"/>
        <c:crosses val="autoZero"/>
        <c:auto val="1"/>
        <c:lblAlgn val="ctr"/>
        <c:lblOffset val="100"/>
        <c:noMultiLvlLbl val="0"/>
      </c:catAx>
      <c:valAx>
        <c:axId val="211181104"/>
        <c:scaling>
          <c:orientation val="minMax"/>
        </c:scaling>
        <c:delete val="0"/>
        <c:axPos val="r"/>
        <c:numFmt formatCode="0" sourceLinked="0"/>
        <c:majorTickMark val="out"/>
        <c:minorTickMark val="none"/>
        <c:tickLblPos val="nextTo"/>
        <c:txPr>
          <a:bodyPr rot="0" vert="horz"/>
          <a:lstStyle/>
          <a:p>
            <a:pPr>
              <a:defRPr lang="es-MX" sz="1000" b="0" i="0" u="none" strike="noStrike" baseline="0">
                <a:solidFill>
                  <a:srgbClr val="000000"/>
                </a:solidFill>
                <a:latin typeface="Calibri"/>
                <a:ea typeface="Calibri"/>
                <a:cs typeface="Calibri"/>
              </a:defRPr>
            </a:pPr>
            <a:endParaRPr lang="es-MX"/>
          </a:p>
        </c:txPr>
        <c:crossAx val="211180544"/>
        <c:crosses val="max"/>
        <c:crossBetween val="between"/>
      </c:valAx>
    </c:plotArea>
    <c:legend>
      <c:legendPos val="r"/>
      <c:layout>
        <c:manualLayout>
          <c:xMode val="edge"/>
          <c:yMode val="edge"/>
          <c:x val="1.4164305949008507E-2"/>
          <c:y val="5.3691275167785227E-2"/>
          <c:w val="0.68838526912181297"/>
          <c:h val="0.18791981539220406"/>
        </c:manualLayout>
      </c:layout>
      <c:overlay val="0"/>
      <c:txPr>
        <a:bodyPr/>
        <a:lstStyle/>
        <a:p>
          <a:pPr>
            <a:defRPr lang="en-US" sz="920" b="0" i="0" u="none" strike="noStrike" baseline="0">
              <a:solidFill>
                <a:srgbClr val="000000"/>
              </a:solidFill>
              <a:latin typeface="Calibri"/>
              <a:ea typeface="Calibri"/>
              <a:cs typeface="Calibri"/>
            </a:defRPr>
          </a:pPr>
          <a:endParaRPr lang="es-MX"/>
        </a:p>
      </c:txPr>
    </c:legend>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MX"/>
    </a:p>
  </c:txPr>
  <c:printSettings>
    <c:headerFooter alignWithMargins="0"/>
    <c:pageMargins b="1" l="0.75000000000000355" r="0.75000000000000355" t="1" header="0" footer="0"/>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7280453257790487"/>
          <c:y val="0.28187965649849339"/>
          <c:w val="0.71954674220963177"/>
          <c:h val="0.58724928437186119"/>
        </c:manualLayout>
      </c:layout>
      <c:barChart>
        <c:barDir val="col"/>
        <c:grouping val="clustered"/>
        <c:varyColors val="0"/>
        <c:ser>
          <c:idx val="0"/>
          <c:order val="0"/>
          <c:tx>
            <c:strRef>
              <c:f>CNPR!$A$14</c:f>
              <c:strCache>
                <c:ptCount val="1"/>
                <c:pt idx="0">
                  <c:v>Presupuesto autorizado de partidas sujetas a restricción</c:v>
                </c:pt>
              </c:strCache>
            </c:strRef>
          </c:tx>
          <c:invertIfNegative val="0"/>
          <c:cat>
            <c:strRef>
              <c:f>CNPR!$B$11:$F$12</c:f>
              <c:strCache>
                <c:ptCount val="5"/>
                <c:pt idx="0">
                  <c:v>2008</c:v>
                </c:pt>
                <c:pt idx="1">
                  <c:v>2009</c:v>
                </c:pt>
                <c:pt idx="2">
                  <c:v>2010</c:v>
                </c:pt>
                <c:pt idx="3">
                  <c:v>2011</c:v>
                </c:pt>
                <c:pt idx="4">
                  <c:v>2012</c:v>
                </c:pt>
              </c:strCache>
            </c:strRef>
          </c:cat>
          <c:val>
            <c:numRef>
              <c:f>CNPR!$B$14:$F$14</c:f>
              <c:numCache>
                <c:formatCode>#,##0</c:formatCode>
                <c:ptCount val="5"/>
                <c:pt idx="0">
                  <c:v>491777</c:v>
                </c:pt>
                <c:pt idx="1">
                  <c:v>575170</c:v>
                </c:pt>
                <c:pt idx="2">
                  <c:v>599924</c:v>
                </c:pt>
                <c:pt idx="3">
                  <c:v>614651</c:v>
                </c:pt>
                <c:pt idx="4">
                  <c:v>720679.2</c:v>
                </c:pt>
              </c:numCache>
            </c:numRef>
          </c:val>
        </c:ser>
        <c:ser>
          <c:idx val="1"/>
          <c:order val="1"/>
          <c:tx>
            <c:strRef>
              <c:f>CNPR!$A$13</c:f>
              <c:strCache>
                <c:ptCount val="1"/>
                <c:pt idx="0">
                  <c:v>Presupuesto ejercido de partidas sujetas a restricción </c:v>
                </c:pt>
              </c:strCache>
            </c:strRef>
          </c:tx>
          <c:invertIfNegative val="0"/>
          <c:cat>
            <c:strRef>
              <c:f>CNPR!$B$11:$F$12</c:f>
              <c:strCache>
                <c:ptCount val="5"/>
                <c:pt idx="0">
                  <c:v>2008</c:v>
                </c:pt>
                <c:pt idx="1">
                  <c:v>2009</c:v>
                </c:pt>
                <c:pt idx="2">
                  <c:v>2010</c:v>
                </c:pt>
                <c:pt idx="3">
                  <c:v>2011</c:v>
                </c:pt>
                <c:pt idx="4">
                  <c:v>2012</c:v>
                </c:pt>
              </c:strCache>
            </c:strRef>
          </c:cat>
          <c:val>
            <c:numRef>
              <c:f>CNPR!$B$13:$F$13</c:f>
              <c:numCache>
                <c:formatCode>#,##0</c:formatCode>
                <c:ptCount val="5"/>
                <c:pt idx="0">
                  <c:v>490288</c:v>
                </c:pt>
                <c:pt idx="1">
                  <c:v>531486</c:v>
                </c:pt>
                <c:pt idx="2">
                  <c:v>518241</c:v>
                </c:pt>
                <c:pt idx="3">
                  <c:v>560225</c:v>
                </c:pt>
                <c:pt idx="4">
                  <c:v>621909.5</c:v>
                </c:pt>
              </c:numCache>
            </c:numRef>
          </c:val>
        </c:ser>
        <c:dLbls>
          <c:showLegendKey val="0"/>
          <c:showVal val="0"/>
          <c:showCatName val="0"/>
          <c:showSerName val="0"/>
          <c:showPercent val="0"/>
          <c:showBubbleSize val="0"/>
        </c:dLbls>
        <c:gapWidth val="150"/>
        <c:overlap val="-10"/>
        <c:axId val="211186144"/>
        <c:axId val="211185584"/>
      </c:barChart>
      <c:lineChart>
        <c:grouping val="stacked"/>
        <c:varyColors val="0"/>
        <c:ser>
          <c:idx val="2"/>
          <c:order val="2"/>
          <c:tx>
            <c:strRef>
              <c:f>CNPR!$A$15</c:f>
              <c:strCache>
                <c:ptCount val="1"/>
                <c:pt idx="0">
                  <c:v>Índice de evolución del presupuesto  ejercido de partidas sujetas a restricción (%)</c:v>
                </c:pt>
              </c:strCache>
            </c:strRef>
          </c:tx>
          <c:spPr>
            <a:ln w="25400"/>
          </c:spPr>
          <c:cat>
            <c:numRef>
              <c:f>CNPR!$B$12:$F$12</c:f>
              <c:numCache>
                <c:formatCode>General</c:formatCode>
                <c:ptCount val="5"/>
              </c:numCache>
            </c:numRef>
          </c:cat>
          <c:val>
            <c:numRef>
              <c:f>CNPR!$B$15:$F$15</c:f>
              <c:numCache>
                <c:formatCode>0.0</c:formatCode>
                <c:ptCount val="5"/>
                <c:pt idx="0">
                  <c:v>99.697220488148091</c:v>
                </c:pt>
                <c:pt idx="1">
                  <c:v>92.405028078655008</c:v>
                </c:pt>
                <c:pt idx="2">
                  <c:v>86.384442029323722</c:v>
                </c:pt>
                <c:pt idx="3">
                  <c:v>91.145218994193456</c:v>
                </c:pt>
                <c:pt idx="4">
                  <c:v>86.29491457502867</c:v>
                </c:pt>
              </c:numCache>
            </c:numRef>
          </c:val>
          <c:smooth val="0"/>
        </c:ser>
        <c:dLbls>
          <c:showLegendKey val="0"/>
          <c:showVal val="0"/>
          <c:showCatName val="0"/>
          <c:showSerName val="0"/>
          <c:showPercent val="0"/>
          <c:showBubbleSize val="0"/>
        </c:dLbls>
        <c:marker val="1"/>
        <c:smooth val="0"/>
        <c:axId val="211186704"/>
        <c:axId val="211187264"/>
      </c:lineChart>
      <c:catAx>
        <c:axId val="211186144"/>
        <c:scaling>
          <c:orientation val="minMax"/>
        </c:scaling>
        <c:delete val="0"/>
        <c:axPos val="b"/>
        <c:numFmt formatCode="General" sourceLinked="1"/>
        <c:majorTickMark val="out"/>
        <c:minorTickMark val="none"/>
        <c:tickLblPos val="nextTo"/>
        <c:txPr>
          <a:bodyPr rot="0" vert="horz"/>
          <a:lstStyle/>
          <a:p>
            <a:pPr>
              <a:defRPr lang="es-MX" sz="1000" b="0" i="0" u="none" strike="noStrike" baseline="0">
                <a:solidFill>
                  <a:srgbClr val="000000"/>
                </a:solidFill>
                <a:latin typeface="Calibri"/>
                <a:ea typeface="Calibri"/>
                <a:cs typeface="Calibri"/>
              </a:defRPr>
            </a:pPr>
            <a:endParaRPr lang="es-MX"/>
          </a:p>
        </c:txPr>
        <c:crossAx val="211185584"/>
        <c:crosses val="autoZero"/>
        <c:auto val="1"/>
        <c:lblAlgn val="ctr"/>
        <c:lblOffset val="100"/>
        <c:tickLblSkip val="1"/>
        <c:tickMarkSkip val="1"/>
        <c:noMultiLvlLbl val="0"/>
      </c:catAx>
      <c:valAx>
        <c:axId val="211185584"/>
        <c:scaling>
          <c:orientation val="minMax"/>
        </c:scaling>
        <c:delete val="0"/>
        <c:axPos val="l"/>
        <c:numFmt formatCode="#,##0" sourceLinked="1"/>
        <c:majorTickMark val="out"/>
        <c:minorTickMark val="none"/>
        <c:tickLblPos val="nextTo"/>
        <c:txPr>
          <a:bodyPr rot="0" vert="horz"/>
          <a:lstStyle/>
          <a:p>
            <a:pPr>
              <a:defRPr lang="es-MX" sz="1000" b="0" i="0" u="none" strike="noStrike" baseline="0">
                <a:solidFill>
                  <a:srgbClr val="000000"/>
                </a:solidFill>
                <a:latin typeface="Calibri"/>
                <a:ea typeface="Calibri"/>
                <a:cs typeface="Calibri"/>
              </a:defRPr>
            </a:pPr>
            <a:endParaRPr lang="es-MX"/>
          </a:p>
        </c:txPr>
        <c:crossAx val="211186144"/>
        <c:crosses val="autoZero"/>
        <c:crossBetween val="between"/>
      </c:valAx>
      <c:catAx>
        <c:axId val="211186704"/>
        <c:scaling>
          <c:orientation val="minMax"/>
        </c:scaling>
        <c:delete val="1"/>
        <c:axPos val="b"/>
        <c:numFmt formatCode="General" sourceLinked="1"/>
        <c:majorTickMark val="out"/>
        <c:minorTickMark val="none"/>
        <c:tickLblPos val="none"/>
        <c:crossAx val="211187264"/>
        <c:crosses val="autoZero"/>
        <c:auto val="1"/>
        <c:lblAlgn val="ctr"/>
        <c:lblOffset val="100"/>
        <c:noMultiLvlLbl val="0"/>
      </c:catAx>
      <c:valAx>
        <c:axId val="211187264"/>
        <c:scaling>
          <c:orientation val="minMax"/>
        </c:scaling>
        <c:delete val="0"/>
        <c:axPos val="r"/>
        <c:numFmt formatCode="0" sourceLinked="0"/>
        <c:majorTickMark val="out"/>
        <c:minorTickMark val="none"/>
        <c:tickLblPos val="nextTo"/>
        <c:txPr>
          <a:bodyPr rot="0" vert="horz"/>
          <a:lstStyle/>
          <a:p>
            <a:pPr>
              <a:defRPr lang="es-MX" sz="1000" b="0" i="0" u="none" strike="noStrike" baseline="0">
                <a:solidFill>
                  <a:srgbClr val="000000"/>
                </a:solidFill>
                <a:latin typeface="Calibri"/>
                <a:ea typeface="Calibri"/>
                <a:cs typeface="Calibri"/>
              </a:defRPr>
            </a:pPr>
            <a:endParaRPr lang="es-MX"/>
          </a:p>
        </c:txPr>
        <c:crossAx val="211186704"/>
        <c:crosses val="max"/>
        <c:crossBetween val="between"/>
      </c:valAx>
    </c:plotArea>
    <c:legend>
      <c:legendPos val="r"/>
      <c:layout>
        <c:manualLayout>
          <c:xMode val="edge"/>
          <c:yMode val="edge"/>
          <c:x val="1.4164123793468939E-2"/>
          <c:y val="2.3489894502486799E-2"/>
          <c:w val="0.94900852840549521"/>
          <c:h val="0.23154406282872259"/>
        </c:manualLayout>
      </c:layout>
      <c:overlay val="0"/>
      <c:txPr>
        <a:bodyPr/>
        <a:lstStyle/>
        <a:p>
          <a:pPr>
            <a:defRPr lang="en-US" sz="920" b="0" i="0" u="none" strike="noStrike" baseline="0">
              <a:solidFill>
                <a:srgbClr val="000000"/>
              </a:solidFill>
              <a:latin typeface="Calibri"/>
              <a:ea typeface="Calibri"/>
              <a:cs typeface="Calibri"/>
            </a:defRPr>
          </a:pPr>
          <a:endParaRPr lang="es-MX"/>
        </a:p>
      </c:txPr>
    </c:legend>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MX"/>
    </a:p>
  </c:txPr>
  <c:printSettings>
    <c:headerFooter alignWithMargins="0"/>
    <c:pageMargins b="1" l="0.75000000000000355" r="0.75000000000000355" t="1" header="0" footer="0"/>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floor>
    <c:sideWall>
      <c:thickness val="0"/>
      <c:spPr>
        <a:noFill/>
        <a:ln w="25400">
          <a:noFill/>
        </a:ln>
      </c:spPr>
    </c:sideWall>
    <c:backWall>
      <c:thickness val="0"/>
      <c:spPr>
        <a:noFill/>
        <a:ln w="25400">
          <a:noFill/>
        </a:ln>
      </c:spPr>
    </c:backWall>
    <c:plotArea>
      <c:layout>
        <c:manualLayout>
          <c:layoutTarget val="inner"/>
          <c:xMode val="edge"/>
          <c:yMode val="edge"/>
          <c:x val="0.19628647214854111"/>
          <c:y val="7.6923076923076927E-2"/>
          <c:w val="0.7400530503978836"/>
          <c:h val="0.53296703296703296"/>
        </c:manualLayout>
      </c:layout>
      <c:bar3DChart>
        <c:barDir val="col"/>
        <c:grouping val="clustered"/>
        <c:varyColors val="0"/>
        <c:ser>
          <c:idx val="1"/>
          <c:order val="0"/>
          <c:tx>
            <c:strRef>
              <c:f>'Becas '!$A$8</c:f>
              <c:strCache>
                <c:ptCount val="1"/>
                <c:pt idx="0">
                  <c:v>ALUMNO BECADO</c:v>
                </c:pt>
              </c:strCache>
            </c:strRef>
          </c:tx>
          <c:invertIfNegative val="0"/>
          <c:dPt>
            <c:idx val="0"/>
            <c:invertIfNegative val="0"/>
            <c:bubble3D val="0"/>
            <c:spPr>
              <a:solidFill>
                <a:srgbClr val="4F81BD"/>
              </a:solidFill>
            </c:spPr>
          </c:dPt>
          <c:dPt>
            <c:idx val="1"/>
            <c:invertIfNegative val="0"/>
            <c:bubble3D val="0"/>
            <c:spPr>
              <a:solidFill>
                <a:schemeClr val="accent5">
                  <a:lumMod val="60000"/>
                  <a:lumOff val="40000"/>
                </a:schemeClr>
              </a:solidFill>
            </c:spPr>
          </c:dPt>
          <c:cat>
            <c:strRef>
              <c:f>'Becas '!$B$12:$B$13</c:f>
              <c:strCache>
                <c:ptCount val="2"/>
                <c:pt idx="0">
                  <c:v>2009-2</c:v>
                </c:pt>
                <c:pt idx="1">
                  <c:v>2010-2</c:v>
                </c:pt>
              </c:strCache>
            </c:strRef>
          </c:cat>
          <c:val>
            <c:numRef>
              <c:f>'Becas '!$C$12:$C$13</c:f>
              <c:numCache>
                <c:formatCode>0.00</c:formatCode>
                <c:ptCount val="2"/>
                <c:pt idx="0">
                  <c:v>13.05</c:v>
                </c:pt>
                <c:pt idx="1">
                  <c:v>16.650306321358954</c:v>
                </c:pt>
              </c:numCache>
            </c:numRef>
          </c:val>
        </c:ser>
        <c:dLbls>
          <c:showLegendKey val="0"/>
          <c:showVal val="0"/>
          <c:showCatName val="0"/>
          <c:showSerName val="0"/>
          <c:showPercent val="0"/>
          <c:showBubbleSize val="0"/>
        </c:dLbls>
        <c:gapWidth val="150"/>
        <c:shape val="box"/>
        <c:axId val="180219200"/>
        <c:axId val="180220320"/>
        <c:axId val="0"/>
      </c:bar3DChart>
      <c:catAx>
        <c:axId val="180219200"/>
        <c:scaling>
          <c:orientation val="minMax"/>
        </c:scaling>
        <c:delete val="0"/>
        <c:axPos val="b"/>
        <c:numFmt formatCode="General" sourceLinked="1"/>
        <c:majorTickMark val="out"/>
        <c:minorTickMark val="none"/>
        <c:tickLblPos val="nextTo"/>
        <c:txPr>
          <a:bodyPr rot="-2700000" vert="horz"/>
          <a:lstStyle/>
          <a:p>
            <a:pPr>
              <a:defRPr lang="es-MX" sz="800" b="0" i="0" u="none" strike="noStrike" baseline="0">
                <a:solidFill>
                  <a:srgbClr val="000000"/>
                </a:solidFill>
                <a:latin typeface="Calibri"/>
                <a:ea typeface="Calibri"/>
                <a:cs typeface="Calibri"/>
              </a:defRPr>
            </a:pPr>
            <a:endParaRPr lang="es-MX"/>
          </a:p>
        </c:txPr>
        <c:crossAx val="180220320"/>
        <c:crosses val="autoZero"/>
        <c:auto val="1"/>
        <c:lblAlgn val="ctr"/>
        <c:lblOffset val="100"/>
        <c:noMultiLvlLbl val="0"/>
      </c:catAx>
      <c:valAx>
        <c:axId val="180220320"/>
        <c:scaling>
          <c:orientation val="minMax"/>
        </c:scaling>
        <c:delete val="0"/>
        <c:axPos val="l"/>
        <c:numFmt formatCode="0.00" sourceLinked="1"/>
        <c:majorTickMark val="out"/>
        <c:minorTickMark val="none"/>
        <c:tickLblPos val="nextTo"/>
        <c:txPr>
          <a:bodyPr rot="0" vert="horz"/>
          <a:lstStyle/>
          <a:p>
            <a:pPr>
              <a:defRPr lang="es-MX" sz="800" b="0" i="0" u="none" strike="noStrike" baseline="0">
                <a:solidFill>
                  <a:srgbClr val="000000"/>
                </a:solidFill>
                <a:latin typeface="Calibri"/>
                <a:ea typeface="Calibri"/>
                <a:cs typeface="Calibri"/>
              </a:defRPr>
            </a:pPr>
            <a:endParaRPr lang="es-MX"/>
          </a:p>
        </c:txPr>
        <c:crossAx val="180219200"/>
        <c:crosses val="autoZero"/>
        <c:crossBetween val="between"/>
      </c:valAx>
      <c:spPr>
        <a:noFill/>
        <a:ln w="25400">
          <a:noFill/>
        </a:ln>
      </c:spPr>
    </c:plotArea>
    <c:plotVisOnly val="1"/>
    <c:dispBlanksAs val="gap"/>
    <c:showDLblsOverMax val="0"/>
  </c:chart>
  <c:spPr>
    <a:noFill/>
    <a:ln w="12700"/>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0577" l="0.70000000000000062" r="0.70000000000000062" t="0.75000000000000577" header="0.30000000000000032" footer="0.30000000000000032"/>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Segundo  semestre (2010)</a:t>
            </a:r>
          </a:p>
        </c:rich>
      </c:tx>
      <c:overlay val="0"/>
    </c:title>
    <c:autoTitleDeleted val="0"/>
    <c:plotArea>
      <c:layout>
        <c:manualLayout>
          <c:layoutTarget val="inner"/>
          <c:xMode val="edge"/>
          <c:yMode val="edge"/>
          <c:x val="8.161051663413868E-2"/>
          <c:y val="6.5185154769248285E-2"/>
          <c:w val="0.90199771182448363"/>
          <c:h val="0.54392508886551705"/>
        </c:manualLayout>
      </c:layout>
      <c:barChart>
        <c:barDir val="col"/>
        <c:grouping val="clustered"/>
        <c:varyColors val="1"/>
        <c:ser>
          <c:idx val="0"/>
          <c:order val="0"/>
          <c:tx>
            <c:strRef>
              <c:f>'Becas '!$D$18</c:f>
              <c:strCache>
                <c:ptCount val="1"/>
                <c:pt idx="0">
                  <c:v>Segundo semestre 2010</c:v>
                </c:pt>
              </c:strCache>
            </c:strRef>
          </c:tx>
          <c:invertIfNegative val="0"/>
          <c:cat>
            <c:strRef>
              <c:f>'Becas '!$B$19:$B$50</c:f>
              <c:strCache>
                <c:ptCount val="32"/>
                <c:pt idx="0">
                  <c:v>Yucatán</c:v>
                </c:pt>
                <c:pt idx="1">
                  <c:v>Puebla</c:v>
                </c:pt>
                <c:pt idx="2">
                  <c:v>Tlaxcala</c:v>
                </c:pt>
                <c:pt idx="3">
                  <c:v>Campeche</c:v>
                </c:pt>
                <c:pt idx="4">
                  <c:v>Sinaloa</c:v>
                </c:pt>
                <c:pt idx="5">
                  <c:v>Coahuila</c:v>
                </c:pt>
                <c:pt idx="6">
                  <c:v>Baja California Sur</c:v>
                </c:pt>
                <c:pt idx="7">
                  <c:v>Jalisco</c:v>
                </c:pt>
                <c:pt idx="8">
                  <c:v>Guanajuato</c:v>
                </c:pt>
                <c:pt idx="9">
                  <c:v>Aguascalientes</c:v>
                </c:pt>
                <c:pt idx="10">
                  <c:v>Zacatecas</c:v>
                </c:pt>
                <c:pt idx="11">
                  <c:v>Querétaro</c:v>
                </c:pt>
                <c:pt idx="12">
                  <c:v>Guerrero</c:v>
                </c:pt>
                <c:pt idx="13">
                  <c:v>Tamaulipas</c:v>
                </c:pt>
                <c:pt idx="14">
                  <c:v>Baja California</c:v>
                </c:pt>
                <c:pt idx="15">
                  <c:v>Tabasco</c:v>
                </c:pt>
                <c:pt idx="16">
                  <c:v>Michoacán</c:v>
                </c:pt>
                <c:pt idx="17">
                  <c:v>Nayarit</c:v>
                </c:pt>
                <c:pt idx="18">
                  <c:v>Sonora</c:v>
                </c:pt>
                <c:pt idx="19">
                  <c:v>San Luis Potosí</c:v>
                </c:pt>
                <c:pt idx="20">
                  <c:v>Quintana Roo</c:v>
                </c:pt>
                <c:pt idx="21">
                  <c:v>Nuevo León</c:v>
                </c:pt>
                <c:pt idx="22">
                  <c:v>Veracruz</c:v>
                </c:pt>
                <c:pt idx="23">
                  <c:v>Distrito Federal</c:v>
                </c:pt>
                <c:pt idx="24">
                  <c:v>Chihuahua</c:v>
                </c:pt>
                <c:pt idx="25">
                  <c:v>Durango</c:v>
                </c:pt>
                <c:pt idx="26">
                  <c:v>México</c:v>
                </c:pt>
                <c:pt idx="27">
                  <c:v>Colima</c:v>
                </c:pt>
                <c:pt idx="28">
                  <c:v>Chiapas</c:v>
                </c:pt>
                <c:pt idx="29">
                  <c:v>Hidalgo</c:v>
                </c:pt>
                <c:pt idx="30">
                  <c:v>Oaxaca</c:v>
                </c:pt>
                <c:pt idx="31">
                  <c:v>Morelos</c:v>
                </c:pt>
              </c:strCache>
            </c:strRef>
          </c:cat>
          <c:val>
            <c:numRef>
              <c:f>'Becas '!$D$19:$D$50</c:f>
              <c:numCache>
                <c:formatCode>#,##0.0</c:formatCode>
                <c:ptCount val="32"/>
                <c:pt idx="0">
                  <c:v>24.719605204127411</c:v>
                </c:pt>
                <c:pt idx="1">
                  <c:v>22.721598002496879</c:v>
                </c:pt>
                <c:pt idx="2">
                  <c:v>23.312152501985704</c:v>
                </c:pt>
                <c:pt idx="3">
                  <c:v>22.620519159456119</c:v>
                </c:pt>
                <c:pt idx="4">
                  <c:v>20.410098376200068</c:v>
                </c:pt>
                <c:pt idx="5">
                  <c:v>19.723786537945831</c:v>
                </c:pt>
                <c:pt idx="6">
                  <c:v>20.535714285714285</c:v>
                </c:pt>
                <c:pt idx="7">
                  <c:v>17.336993822923816</c:v>
                </c:pt>
                <c:pt idx="8">
                  <c:v>16.344864574953071</c:v>
                </c:pt>
                <c:pt idx="9">
                  <c:v>16.85313020709355</c:v>
                </c:pt>
                <c:pt idx="10">
                  <c:v>15.731070496083552</c:v>
                </c:pt>
                <c:pt idx="11">
                  <c:v>17.607223476297968</c:v>
                </c:pt>
                <c:pt idx="12">
                  <c:v>25.148260939253085</c:v>
                </c:pt>
                <c:pt idx="13">
                  <c:v>12.236973947895793</c:v>
                </c:pt>
                <c:pt idx="14">
                  <c:v>9.8786828422876951</c:v>
                </c:pt>
                <c:pt idx="15">
                  <c:v>12.804521535763008</c:v>
                </c:pt>
                <c:pt idx="16">
                  <c:v>10.572650289259663</c:v>
                </c:pt>
                <c:pt idx="17">
                  <c:v>17.029494382022474</c:v>
                </c:pt>
                <c:pt idx="18">
                  <c:v>10.921063884375268</c:v>
                </c:pt>
                <c:pt idx="19">
                  <c:v>10.983670295489892</c:v>
                </c:pt>
                <c:pt idx="20">
                  <c:v>8.518100964549669</c:v>
                </c:pt>
                <c:pt idx="21">
                  <c:v>6.0092890317970697</c:v>
                </c:pt>
                <c:pt idx="22">
                  <c:v>22.875306714253849</c:v>
                </c:pt>
                <c:pt idx="23">
                  <c:v>14.093304260924866</c:v>
                </c:pt>
                <c:pt idx="24">
                  <c:v>23.490017690169321</c:v>
                </c:pt>
                <c:pt idx="25">
                  <c:v>11.3047363717605</c:v>
                </c:pt>
                <c:pt idx="26">
                  <c:v>24.005644592279005</c:v>
                </c:pt>
                <c:pt idx="27">
                  <c:v>6.099110546378653</c:v>
                </c:pt>
                <c:pt idx="28">
                  <c:v>11.704834605597965</c:v>
                </c:pt>
                <c:pt idx="29">
                  <c:v>14.991284137129576</c:v>
                </c:pt>
                <c:pt idx="30">
                  <c:v>9.3781012239497183</c:v>
                </c:pt>
                <c:pt idx="31">
                  <c:v>18.726513569937371</c:v>
                </c:pt>
              </c:numCache>
            </c:numRef>
          </c:val>
        </c:ser>
        <c:dLbls>
          <c:showLegendKey val="0"/>
          <c:showVal val="0"/>
          <c:showCatName val="0"/>
          <c:showSerName val="0"/>
          <c:showPercent val="0"/>
          <c:showBubbleSize val="0"/>
        </c:dLbls>
        <c:gapWidth val="118"/>
        <c:overlap val="4"/>
        <c:axId val="180215840"/>
        <c:axId val="180227600"/>
      </c:barChart>
      <c:catAx>
        <c:axId val="180215840"/>
        <c:scaling>
          <c:orientation val="minMax"/>
        </c:scaling>
        <c:delete val="0"/>
        <c:axPos val="b"/>
        <c:numFmt formatCode="General" sourceLinked="0"/>
        <c:majorTickMark val="out"/>
        <c:minorTickMark val="none"/>
        <c:tickLblPos val="nextTo"/>
        <c:txPr>
          <a:bodyPr rot="-2700000"/>
          <a:lstStyle/>
          <a:p>
            <a:pPr>
              <a:defRPr lang="es-MX" sz="700" baseline="0">
                <a:latin typeface="Calibri" pitchFamily="34" charset="0"/>
              </a:defRPr>
            </a:pPr>
            <a:endParaRPr lang="es-MX"/>
          </a:p>
        </c:txPr>
        <c:crossAx val="180227600"/>
        <c:crosses val="autoZero"/>
        <c:auto val="1"/>
        <c:lblAlgn val="ctr"/>
        <c:lblOffset val="100"/>
        <c:noMultiLvlLbl val="0"/>
      </c:catAx>
      <c:valAx>
        <c:axId val="180227600"/>
        <c:scaling>
          <c:orientation val="minMax"/>
        </c:scaling>
        <c:delete val="0"/>
        <c:axPos val="l"/>
        <c:numFmt formatCode="#,##0.0" sourceLinked="1"/>
        <c:majorTickMark val="out"/>
        <c:minorTickMark val="none"/>
        <c:tickLblPos val="nextTo"/>
        <c:txPr>
          <a:bodyPr/>
          <a:lstStyle/>
          <a:p>
            <a:pPr>
              <a:defRPr lang="es-MX" sz="900" baseline="0">
                <a:latin typeface="Calibri" pitchFamily="34" charset="0"/>
              </a:defRPr>
            </a:pPr>
            <a:endParaRPr lang="es-MX"/>
          </a:p>
        </c:txPr>
        <c:crossAx val="180215840"/>
        <c:crosses val="autoZero"/>
        <c:crossBetween val="between"/>
      </c:valAx>
    </c:plotArea>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1246458923512859"/>
          <c:y val="0.25146270634225204"/>
          <c:w val="0.67988668555240794"/>
          <c:h val="0.63158075081309062"/>
        </c:manualLayout>
      </c:layout>
      <c:barChart>
        <c:barDir val="col"/>
        <c:grouping val="clustered"/>
        <c:varyColors val="0"/>
        <c:ser>
          <c:idx val="0"/>
          <c:order val="0"/>
          <c:tx>
            <c:strRef>
              <c:f>'C-PSA'!$A$14</c:f>
              <c:strCache>
                <c:ptCount val="1"/>
                <c:pt idx="0">
                  <c:v>Gasto total ejercido</c:v>
                </c:pt>
              </c:strCache>
            </c:strRef>
          </c:tx>
          <c:invertIfNegative val="0"/>
          <c:cat>
            <c:strRef>
              <c:f>'C-PSA'!$B$11:$E$12</c:f>
              <c:strCache>
                <c:ptCount val="4"/>
                <c:pt idx="0">
                  <c:v>2009</c:v>
                </c:pt>
                <c:pt idx="1">
                  <c:v>2010</c:v>
                </c:pt>
                <c:pt idx="2">
                  <c:v>2011</c:v>
                </c:pt>
                <c:pt idx="3">
                  <c:v>2012</c:v>
                </c:pt>
              </c:strCache>
            </c:strRef>
          </c:cat>
          <c:val>
            <c:numRef>
              <c:f>'C-PSA'!$B$14:$E$14</c:f>
              <c:numCache>
                <c:formatCode>#,##0</c:formatCode>
                <c:ptCount val="4"/>
                <c:pt idx="0">
                  <c:v>531486</c:v>
                </c:pt>
                <c:pt idx="1">
                  <c:v>518241</c:v>
                </c:pt>
                <c:pt idx="2">
                  <c:v>560225</c:v>
                </c:pt>
                <c:pt idx="3">
                  <c:v>621909.5</c:v>
                </c:pt>
              </c:numCache>
            </c:numRef>
          </c:val>
        </c:ser>
        <c:ser>
          <c:idx val="1"/>
          <c:order val="1"/>
          <c:tx>
            <c:strRef>
              <c:f>'C-PSA'!$A$13</c:f>
              <c:strCache>
                <c:ptCount val="1"/>
                <c:pt idx="0">
                  <c:v>Gasto ejercido en PSP</c:v>
                </c:pt>
              </c:strCache>
            </c:strRef>
          </c:tx>
          <c:invertIfNegative val="0"/>
          <c:cat>
            <c:strRef>
              <c:f>'C-PSA'!$B$11:$E$12</c:f>
              <c:strCache>
                <c:ptCount val="4"/>
                <c:pt idx="0">
                  <c:v>2009</c:v>
                </c:pt>
                <c:pt idx="1">
                  <c:v>2010</c:v>
                </c:pt>
                <c:pt idx="2">
                  <c:v>2011</c:v>
                </c:pt>
                <c:pt idx="3">
                  <c:v>2012</c:v>
                </c:pt>
              </c:strCache>
            </c:strRef>
          </c:cat>
          <c:val>
            <c:numRef>
              <c:f>'C-PSA'!$B$13:$E$13</c:f>
              <c:numCache>
                <c:formatCode>#,##0</c:formatCode>
                <c:ptCount val="4"/>
                <c:pt idx="0">
                  <c:v>76086</c:v>
                </c:pt>
                <c:pt idx="1">
                  <c:v>90506</c:v>
                </c:pt>
                <c:pt idx="2">
                  <c:v>98742</c:v>
                </c:pt>
                <c:pt idx="3">
                  <c:v>117330.86495</c:v>
                </c:pt>
              </c:numCache>
            </c:numRef>
          </c:val>
        </c:ser>
        <c:dLbls>
          <c:showLegendKey val="0"/>
          <c:showVal val="0"/>
          <c:showCatName val="0"/>
          <c:showSerName val="0"/>
          <c:showPercent val="0"/>
          <c:showBubbleSize val="0"/>
        </c:dLbls>
        <c:gapWidth val="150"/>
        <c:overlap val="-10"/>
        <c:axId val="207731952"/>
        <c:axId val="207732512"/>
      </c:barChart>
      <c:lineChart>
        <c:grouping val="stacked"/>
        <c:varyColors val="0"/>
        <c:ser>
          <c:idx val="2"/>
          <c:order val="2"/>
          <c:tx>
            <c:strRef>
              <c:f>'C-PSA'!$A$15</c:f>
              <c:strCache>
                <c:ptCount val="1"/>
                <c:pt idx="0">
                  <c:v>Relación costo PSP gasto total (%)</c:v>
                </c:pt>
              </c:strCache>
            </c:strRef>
          </c:tx>
          <c:spPr>
            <a:ln w="25400"/>
          </c:spPr>
          <c:cat>
            <c:numRef>
              <c:f>'C-PSA'!$B$12:$E$12</c:f>
              <c:numCache>
                <c:formatCode>0</c:formatCode>
                <c:ptCount val="4"/>
              </c:numCache>
            </c:numRef>
          </c:cat>
          <c:val>
            <c:numRef>
              <c:f>'C-PSA'!$B$15:$F$15</c:f>
              <c:numCache>
                <c:formatCode>0.0</c:formatCode>
                <c:ptCount val="5"/>
                <c:pt idx="0">
                  <c:v>14.315711044129104</c:v>
                </c:pt>
                <c:pt idx="1">
                  <c:v>17.464075594173366</c:v>
                </c:pt>
                <c:pt idx="2">
                  <c:v>17.625418358695168</c:v>
                </c:pt>
                <c:pt idx="3">
                  <c:v>18.866228116791913</c:v>
                </c:pt>
                <c:pt idx="4">
                  <c:v>0</c:v>
                </c:pt>
              </c:numCache>
            </c:numRef>
          </c:val>
          <c:smooth val="0"/>
        </c:ser>
        <c:dLbls>
          <c:showLegendKey val="0"/>
          <c:showVal val="0"/>
          <c:showCatName val="0"/>
          <c:showSerName val="0"/>
          <c:showPercent val="0"/>
          <c:showBubbleSize val="0"/>
        </c:dLbls>
        <c:marker val="1"/>
        <c:smooth val="0"/>
        <c:axId val="207733072"/>
        <c:axId val="207733632"/>
      </c:lineChart>
      <c:catAx>
        <c:axId val="207731952"/>
        <c:scaling>
          <c:orientation val="minMax"/>
        </c:scaling>
        <c:delete val="0"/>
        <c:axPos val="b"/>
        <c:numFmt formatCode="General" sourceLinked="1"/>
        <c:majorTickMark val="out"/>
        <c:minorTickMark val="none"/>
        <c:tickLblPos val="nextTo"/>
        <c:txPr>
          <a:bodyPr rot="0" vert="horz"/>
          <a:lstStyle/>
          <a:p>
            <a:pPr>
              <a:defRPr lang="en-US"/>
            </a:pPr>
            <a:endParaRPr lang="es-MX"/>
          </a:p>
        </c:txPr>
        <c:crossAx val="207732512"/>
        <c:crosses val="autoZero"/>
        <c:auto val="1"/>
        <c:lblAlgn val="ctr"/>
        <c:lblOffset val="100"/>
        <c:tickLblSkip val="1"/>
        <c:tickMarkSkip val="1"/>
        <c:noMultiLvlLbl val="0"/>
      </c:catAx>
      <c:valAx>
        <c:axId val="207732512"/>
        <c:scaling>
          <c:orientation val="minMax"/>
        </c:scaling>
        <c:delete val="0"/>
        <c:axPos val="l"/>
        <c:title>
          <c:tx>
            <c:rich>
              <a:bodyPr/>
              <a:lstStyle/>
              <a:p>
                <a:pPr>
                  <a:defRPr lang="en-US"/>
                </a:pPr>
                <a:r>
                  <a:rPr lang="es-ES"/>
                  <a:t>Miles de pesos</a:t>
                </a:r>
              </a:p>
            </c:rich>
          </c:tx>
          <c:layout>
            <c:manualLayout>
              <c:xMode val="edge"/>
              <c:yMode val="edge"/>
              <c:x val="1.4164364019141406E-2"/>
              <c:y val="0.44736981295059636"/>
            </c:manualLayout>
          </c:layout>
          <c:overlay val="0"/>
          <c:spPr>
            <a:noFill/>
            <a:ln w="25400">
              <a:noFill/>
            </a:ln>
          </c:spPr>
        </c:title>
        <c:numFmt formatCode="#,##0" sourceLinked="1"/>
        <c:majorTickMark val="out"/>
        <c:minorTickMark val="none"/>
        <c:tickLblPos val="nextTo"/>
        <c:txPr>
          <a:bodyPr rot="0" vert="horz"/>
          <a:lstStyle/>
          <a:p>
            <a:pPr>
              <a:defRPr lang="en-US"/>
            </a:pPr>
            <a:endParaRPr lang="es-MX"/>
          </a:p>
        </c:txPr>
        <c:crossAx val="207731952"/>
        <c:crosses val="autoZero"/>
        <c:crossBetween val="between"/>
      </c:valAx>
      <c:catAx>
        <c:axId val="207733072"/>
        <c:scaling>
          <c:orientation val="minMax"/>
        </c:scaling>
        <c:delete val="1"/>
        <c:axPos val="b"/>
        <c:numFmt formatCode="0" sourceLinked="1"/>
        <c:majorTickMark val="out"/>
        <c:minorTickMark val="none"/>
        <c:tickLblPos val="none"/>
        <c:crossAx val="207733632"/>
        <c:crossesAt val="11"/>
        <c:auto val="1"/>
        <c:lblAlgn val="ctr"/>
        <c:lblOffset val="100"/>
        <c:noMultiLvlLbl val="0"/>
      </c:catAx>
      <c:valAx>
        <c:axId val="207733632"/>
        <c:scaling>
          <c:orientation val="minMax"/>
        </c:scaling>
        <c:delete val="0"/>
        <c:axPos val="r"/>
        <c:title>
          <c:tx>
            <c:rich>
              <a:bodyPr rot="0" vert="horz"/>
              <a:lstStyle/>
              <a:p>
                <a:pPr>
                  <a:defRPr lang="en-US"/>
                </a:pPr>
                <a:r>
                  <a:rPr lang="es-ES"/>
                  <a:t>%</a:t>
                </a:r>
              </a:p>
            </c:rich>
          </c:tx>
          <c:layout>
            <c:manualLayout>
              <c:xMode val="edge"/>
              <c:yMode val="edge"/>
              <c:x val="0.95046281483943751"/>
              <c:y val="0.53801309013588494"/>
            </c:manualLayout>
          </c:layout>
          <c:overlay val="0"/>
          <c:spPr>
            <a:noFill/>
            <a:ln w="25400">
              <a:noFill/>
            </a:ln>
          </c:spPr>
        </c:title>
        <c:numFmt formatCode="0" sourceLinked="0"/>
        <c:majorTickMark val="out"/>
        <c:minorTickMark val="none"/>
        <c:tickLblPos val="nextTo"/>
        <c:txPr>
          <a:bodyPr rot="0" vert="horz"/>
          <a:lstStyle/>
          <a:p>
            <a:pPr>
              <a:defRPr lang="en-US"/>
            </a:pPr>
            <a:endParaRPr lang="es-MX"/>
          </a:p>
        </c:txPr>
        <c:crossAx val="207733072"/>
        <c:crosses val="max"/>
        <c:crossBetween val="between"/>
      </c:valAx>
    </c:plotArea>
    <c:legend>
      <c:legendPos val="r"/>
      <c:layout>
        <c:manualLayout>
          <c:xMode val="edge"/>
          <c:yMode val="edge"/>
          <c:x val="1.3192612137203158E-2"/>
          <c:y val="4.3988172364530377E-2"/>
          <c:w val="0.68601666216525048"/>
          <c:h val="0.16422286454699522"/>
        </c:manualLayout>
      </c:layout>
      <c:overlay val="0"/>
      <c:txPr>
        <a:bodyPr/>
        <a:lstStyle/>
        <a:p>
          <a:pPr>
            <a:defRPr lang="en-US"/>
          </a:pPr>
          <a:endParaRPr lang="es-MX"/>
        </a:p>
      </c:txPr>
    </c:legend>
    <c:plotVisOnly val="1"/>
    <c:dispBlanksAs val="zero"/>
    <c:showDLblsOverMax val="0"/>
  </c:chart>
  <c:printSettings>
    <c:headerFooter alignWithMargins="0"/>
    <c:pageMargins b="1" l="0.75000000000000355" r="0.75000000000000355" t="1" header="0" footer="0"/>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6363620277802354"/>
          <c:y val="0.20254900805728465"/>
          <c:w val="0.72360818661712245"/>
          <c:h val="0.71181887800184573"/>
        </c:manualLayout>
      </c:layout>
      <c:barChart>
        <c:barDir val="col"/>
        <c:grouping val="clustered"/>
        <c:varyColors val="0"/>
        <c:ser>
          <c:idx val="0"/>
          <c:order val="0"/>
          <c:tx>
            <c:strRef>
              <c:f>EPRT!$A$15</c:f>
              <c:strCache>
                <c:ptCount val="1"/>
                <c:pt idx="0">
                  <c:v>Presupuesto reprogramado total</c:v>
                </c:pt>
              </c:strCache>
            </c:strRef>
          </c:tx>
          <c:invertIfNegative val="0"/>
          <c:cat>
            <c:strRef>
              <c:f>EPRT!$B$12:$F$13</c:f>
              <c:strCache>
                <c:ptCount val="5"/>
                <c:pt idx="0">
                  <c:v>2009</c:v>
                </c:pt>
                <c:pt idx="1">
                  <c:v>2010</c:v>
                </c:pt>
                <c:pt idx="2">
                  <c:v>2011</c:v>
                </c:pt>
                <c:pt idx="3">
                  <c:v>2012</c:v>
                </c:pt>
                <c:pt idx="4">
                  <c:v>2013</c:v>
                </c:pt>
              </c:strCache>
            </c:strRef>
          </c:cat>
          <c:val>
            <c:numRef>
              <c:f>EPRT!$B$15:$F$15</c:f>
              <c:numCache>
                <c:formatCode>#,##0</c:formatCode>
                <c:ptCount val="5"/>
                <c:pt idx="0">
                  <c:v>575170</c:v>
                </c:pt>
                <c:pt idx="1">
                  <c:v>599924</c:v>
                </c:pt>
                <c:pt idx="2">
                  <c:v>614651</c:v>
                </c:pt>
                <c:pt idx="3">
                  <c:v>720679.2</c:v>
                </c:pt>
              </c:numCache>
            </c:numRef>
          </c:val>
        </c:ser>
        <c:ser>
          <c:idx val="1"/>
          <c:order val="1"/>
          <c:tx>
            <c:strRef>
              <c:f>EPRT!$A$14</c:f>
              <c:strCache>
                <c:ptCount val="1"/>
                <c:pt idx="0">
                  <c:v>Presupuesto ejercido total</c:v>
                </c:pt>
              </c:strCache>
            </c:strRef>
          </c:tx>
          <c:invertIfNegative val="0"/>
          <c:cat>
            <c:strRef>
              <c:f>EPRT!$B$12:$F$13</c:f>
              <c:strCache>
                <c:ptCount val="5"/>
                <c:pt idx="0">
                  <c:v>2009</c:v>
                </c:pt>
                <c:pt idx="1">
                  <c:v>2010</c:v>
                </c:pt>
                <c:pt idx="2">
                  <c:v>2011</c:v>
                </c:pt>
                <c:pt idx="3">
                  <c:v>2012</c:v>
                </c:pt>
                <c:pt idx="4">
                  <c:v>2013</c:v>
                </c:pt>
              </c:strCache>
            </c:strRef>
          </c:cat>
          <c:val>
            <c:numRef>
              <c:f>EPRT!$B$14:$F$14</c:f>
              <c:numCache>
                <c:formatCode>#,##0</c:formatCode>
                <c:ptCount val="5"/>
                <c:pt idx="0">
                  <c:v>531486</c:v>
                </c:pt>
                <c:pt idx="1">
                  <c:v>518241</c:v>
                </c:pt>
                <c:pt idx="2">
                  <c:v>560225</c:v>
                </c:pt>
                <c:pt idx="3">
                  <c:v>621909.5</c:v>
                </c:pt>
              </c:numCache>
            </c:numRef>
          </c:val>
        </c:ser>
        <c:dLbls>
          <c:showLegendKey val="0"/>
          <c:showVal val="0"/>
          <c:showCatName val="0"/>
          <c:showSerName val="0"/>
          <c:showPercent val="0"/>
          <c:showBubbleSize val="0"/>
        </c:dLbls>
        <c:gapWidth val="150"/>
        <c:overlap val="-10"/>
        <c:axId val="207738112"/>
        <c:axId val="207734752"/>
      </c:barChart>
      <c:lineChart>
        <c:grouping val="stacked"/>
        <c:varyColors val="0"/>
        <c:ser>
          <c:idx val="2"/>
          <c:order val="2"/>
          <c:tx>
            <c:strRef>
              <c:f>EPRT!$A$16</c:f>
              <c:strCache>
                <c:ptCount val="1"/>
                <c:pt idx="0">
                  <c:v>Evolución del presupuesto reprogramado total (%)</c:v>
                </c:pt>
              </c:strCache>
            </c:strRef>
          </c:tx>
          <c:spPr>
            <a:ln w="25400"/>
          </c:spPr>
          <c:cat>
            <c:numRef>
              <c:f>EPRT!$B$13:$E$13</c:f>
              <c:numCache>
                <c:formatCode>General</c:formatCode>
                <c:ptCount val="4"/>
              </c:numCache>
            </c:numRef>
          </c:cat>
          <c:val>
            <c:numRef>
              <c:f>EPRT!$B$16:$E$16</c:f>
              <c:numCache>
                <c:formatCode>0.0</c:formatCode>
                <c:ptCount val="4"/>
                <c:pt idx="0">
                  <c:v>92.405028078655008</c:v>
                </c:pt>
                <c:pt idx="1">
                  <c:v>86.384442029323722</c:v>
                </c:pt>
                <c:pt idx="2">
                  <c:v>91.145218994193456</c:v>
                </c:pt>
                <c:pt idx="3">
                  <c:v>86.29491457502867</c:v>
                </c:pt>
              </c:numCache>
            </c:numRef>
          </c:val>
          <c:smooth val="0"/>
        </c:ser>
        <c:dLbls>
          <c:showLegendKey val="0"/>
          <c:showVal val="0"/>
          <c:showCatName val="0"/>
          <c:showSerName val="0"/>
          <c:showPercent val="0"/>
          <c:showBubbleSize val="0"/>
        </c:dLbls>
        <c:marker val="1"/>
        <c:smooth val="0"/>
        <c:axId val="207736432"/>
        <c:axId val="207736992"/>
      </c:lineChart>
      <c:catAx>
        <c:axId val="207738112"/>
        <c:scaling>
          <c:orientation val="minMax"/>
        </c:scaling>
        <c:delete val="0"/>
        <c:axPos val="b"/>
        <c:numFmt formatCode="General" sourceLinked="1"/>
        <c:majorTickMark val="out"/>
        <c:minorTickMark val="none"/>
        <c:tickLblPos val="nextTo"/>
        <c:txPr>
          <a:bodyPr rot="0" vert="horz"/>
          <a:lstStyle/>
          <a:p>
            <a:pPr>
              <a:defRPr lang="en-US"/>
            </a:pPr>
            <a:endParaRPr lang="es-MX"/>
          </a:p>
        </c:txPr>
        <c:crossAx val="207734752"/>
        <c:crosses val="autoZero"/>
        <c:auto val="1"/>
        <c:lblAlgn val="ctr"/>
        <c:lblOffset val="100"/>
        <c:tickLblSkip val="1"/>
        <c:tickMarkSkip val="1"/>
        <c:noMultiLvlLbl val="0"/>
      </c:catAx>
      <c:valAx>
        <c:axId val="207734752"/>
        <c:scaling>
          <c:orientation val="minMax"/>
        </c:scaling>
        <c:delete val="0"/>
        <c:axPos val="l"/>
        <c:numFmt formatCode="#,##0" sourceLinked="1"/>
        <c:majorTickMark val="out"/>
        <c:minorTickMark val="none"/>
        <c:tickLblPos val="nextTo"/>
        <c:txPr>
          <a:bodyPr rot="0" vert="horz"/>
          <a:lstStyle/>
          <a:p>
            <a:pPr>
              <a:defRPr lang="en-US"/>
            </a:pPr>
            <a:endParaRPr lang="es-MX"/>
          </a:p>
        </c:txPr>
        <c:crossAx val="207738112"/>
        <c:crosses val="autoZero"/>
        <c:crossBetween val="between"/>
      </c:valAx>
      <c:catAx>
        <c:axId val="207736432"/>
        <c:scaling>
          <c:orientation val="minMax"/>
        </c:scaling>
        <c:delete val="1"/>
        <c:axPos val="b"/>
        <c:numFmt formatCode="General" sourceLinked="1"/>
        <c:majorTickMark val="out"/>
        <c:minorTickMark val="none"/>
        <c:tickLblPos val="none"/>
        <c:crossAx val="207736992"/>
        <c:crosses val="autoZero"/>
        <c:auto val="1"/>
        <c:lblAlgn val="ctr"/>
        <c:lblOffset val="100"/>
        <c:noMultiLvlLbl val="0"/>
      </c:catAx>
      <c:valAx>
        <c:axId val="207736992"/>
        <c:scaling>
          <c:orientation val="minMax"/>
        </c:scaling>
        <c:delete val="0"/>
        <c:axPos val="r"/>
        <c:numFmt formatCode="0" sourceLinked="0"/>
        <c:majorTickMark val="out"/>
        <c:minorTickMark val="none"/>
        <c:tickLblPos val="nextTo"/>
        <c:txPr>
          <a:bodyPr rot="0" vert="horz"/>
          <a:lstStyle/>
          <a:p>
            <a:pPr>
              <a:defRPr lang="en-US"/>
            </a:pPr>
            <a:endParaRPr lang="es-MX"/>
          </a:p>
        </c:txPr>
        <c:crossAx val="207736432"/>
        <c:crosses val="max"/>
        <c:crossBetween val="between"/>
      </c:valAx>
    </c:plotArea>
    <c:legend>
      <c:legendPos val="r"/>
      <c:layout>
        <c:manualLayout>
          <c:xMode val="edge"/>
          <c:yMode val="edge"/>
          <c:x val="1.1961721077000253E-2"/>
          <c:y val="2.2779010479051828E-2"/>
          <c:w val="0.65311067858090865"/>
          <c:h val="0.14578619069125126"/>
        </c:manualLayout>
      </c:layout>
      <c:overlay val="0"/>
      <c:txPr>
        <a:bodyPr/>
        <a:lstStyle/>
        <a:p>
          <a:pPr>
            <a:defRPr lang="en-US"/>
          </a:pPr>
          <a:endParaRPr lang="es-MX"/>
        </a:p>
      </c:txPr>
    </c:legend>
    <c:plotVisOnly val="1"/>
    <c:dispBlanksAs val="zero"/>
    <c:showDLblsOverMax val="0"/>
  </c:chart>
  <c:printSettings>
    <c:headerFooter alignWithMargins="0"/>
    <c:pageMargins b="1" l="0.75000000000000355" r="0.75000000000000355" t="1" header="0" footer="0"/>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9813564916513959"/>
          <c:y val="0.29897007547410615"/>
          <c:w val="0.69697128353384796"/>
          <c:h val="0.5841944003516979"/>
        </c:manualLayout>
      </c:layout>
      <c:barChart>
        <c:barDir val="col"/>
        <c:grouping val="clustered"/>
        <c:varyColors val="0"/>
        <c:ser>
          <c:idx val="0"/>
          <c:order val="0"/>
          <c:tx>
            <c:strRef>
              <c:f>EPR!$A$13</c:f>
              <c:strCache>
                <c:ptCount val="1"/>
                <c:pt idx="0">
                  <c:v>Presupuesto reprogramado (Recursos fiscales)</c:v>
                </c:pt>
              </c:strCache>
            </c:strRef>
          </c:tx>
          <c:invertIfNegative val="0"/>
          <c:cat>
            <c:strRef>
              <c:f>EPR!$B$10:$F$11</c:f>
              <c:strCache>
                <c:ptCount val="5"/>
                <c:pt idx="0">
                  <c:v>2009</c:v>
                </c:pt>
                <c:pt idx="1">
                  <c:v>2010</c:v>
                </c:pt>
                <c:pt idx="2">
                  <c:v>2011</c:v>
                </c:pt>
                <c:pt idx="3">
                  <c:v>2012</c:v>
                </c:pt>
                <c:pt idx="4">
                  <c:v>2013</c:v>
                </c:pt>
              </c:strCache>
            </c:strRef>
          </c:cat>
          <c:val>
            <c:numRef>
              <c:f>EPR!$B$13:$F$13</c:f>
              <c:numCache>
                <c:formatCode>#,##0</c:formatCode>
                <c:ptCount val="5"/>
                <c:pt idx="0">
                  <c:v>497917</c:v>
                </c:pt>
                <c:pt idx="1">
                  <c:v>522271</c:v>
                </c:pt>
                <c:pt idx="2">
                  <c:v>546914</c:v>
                </c:pt>
                <c:pt idx="3">
                  <c:v>634664.6</c:v>
                </c:pt>
              </c:numCache>
            </c:numRef>
          </c:val>
        </c:ser>
        <c:ser>
          <c:idx val="1"/>
          <c:order val="1"/>
          <c:tx>
            <c:strRef>
              <c:f>EPR!$A$12</c:f>
              <c:strCache>
                <c:ptCount val="1"/>
                <c:pt idx="0">
                  <c:v>Presupuesto ejercido (Recursos fiscales) </c:v>
                </c:pt>
              </c:strCache>
            </c:strRef>
          </c:tx>
          <c:invertIfNegative val="0"/>
          <c:cat>
            <c:strRef>
              <c:f>EPR!$B$10:$F$11</c:f>
              <c:strCache>
                <c:ptCount val="5"/>
                <c:pt idx="0">
                  <c:v>2009</c:v>
                </c:pt>
                <c:pt idx="1">
                  <c:v>2010</c:v>
                </c:pt>
                <c:pt idx="2">
                  <c:v>2011</c:v>
                </c:pt>
                <c:pt idx="3">
                  <c:v>2012</c:v>
                </c:pt>
                <c:pt idx="4">
                  <c:v>2013</c:v>
                </c:pt>
              </c:strCache>
            </c:strRef>
          </c:cat>
          <c:val>
            <c:numRef>
              <c:f>EPR!$B$12:$F$12</c:f>
              <c:numCache>
                <c:formatCode>#,##0</c:formatCode>
                <c:ptCount val="5"/>
                <c:pt idx="0">
                  <c:v>462415</c:v>
                </c:pt>
                <c:pt idx="1">
                  <c:v>472713</c:v>
                </c:pt>
                <c:pt idx="2">
                  <c:v>522410</c:v>
                </c:pt>
                <c:pt idx="3">
                  <c:v>592994.5</c:v>
                </c:pt>
              </c:numCache>
            </c:numRef>
          </c:val>
        </c:ser>
        <c:dLbls>
          <c:showLegendKey val="0"/>
          <c:showVal val="0"/>
          <c:showCatName val="0"/>
          <c:showSerName val="0"/>
          <c:showPercent val="0"/>
          <c:showBubbleSize val="0"/>
        </c:dLbls>
        <c:gapWidth val="150"/>
        <c:overlap val="-10"/>
        <c:axId val="207743712"/>
        <c:axId val="207741472"/>
      </c:barChart>
      <c:lineChart>
        <c:grouping val="stacked"/>
        <c:varyColors val="0"/>
        <c:ser>
          <c:idx val="2"/>
          <c:order val="2"/>
          <c:tx>
            <c:strRef>
              <c:f>EPR!$A$14</c:f>
              <c:strCache>
                <c:ptCount val="1"/>
                <c:pt idx="0">
                  <c:v>Evolución del presupuesto reprogramado (Recursos  Fiscales) (%)</c:v>
                </c:pt>
              </c:strCache>
            </c:strRef>
          </c:tx>
          <c:spPr>
            <a:ln w="25400"/>
          </c:spPr>
          <c:cat>
            <c:numRef>
              <c:f>EPR!$B$11:$E$11</c:f>
              <c:numCache>
                <c:formatCode>General</c:formatCode>
                <c:ptCount val="4"/>
              </c:numCache>
            </c:numRef>
          </c:cat>
          <c:val>
            <c:numRef>
              <c:f>EPR!$B$14:$E$14</c:f>
              <c:numCache>
                <c:formatCode>0.0</c:formatCode>
                <c:ptCount val="4"/>
                <c:pt idx="0">
                  <c:v>92.869895986680504</c:v>
                </c:pt>
                <c:pt idx="1">
                  <c:v>90.511056520465431</c:v>
                </c:pt>
                <c:pt idx="2">
                  <c:v>95.519588088803715</c:v>
                </c:pt>
                <c:pt idx="3">
                  <c:v>93.434311603325597</c:v>
                </c:pt>
              </c:numCache>
            </c:numRef>
          </c:val>
          <c:smooth val="0"/>
        </c:ser>
        <c:dLbls>
          <c:showLegendKey val="0"/>
          <c:showVal val="0"/>
          <c:showCatName val="0"/>
          <c:showSerName val="0"/>
          <c:showPercent val="0"/>
          <c:showBubbleSize val="0"/>
        </c:dLbls>
        <c:marker val="1"/>
        <c:smooth val="0"/>
        <c:axId val="207744832"/>
        <c:axId val="207745392"/>
      </c:lineChart>
      <c:catAx>
        <c:axId val="207743712"/>
        <c:scaling>
          <c:orientation val="minMax"/>
        </c:scaling>
        <c:delete val="0"/>
        <c:axPos val="b"/>
        <c:numFmt formatCode="General" sourceLinked="1"/>
        <c:majorTickMark val="out"/>
        <c:minorTickMark val="none"/>
        <c:tickLblPos val="nextTo"/>
        <c:txPr>
          <a:bodyPr rot="0" vert="horz"/>
          <a:lstStyle/>
          <a:p>
            <a:pPr>
              <a:defRPr lang="es-MX" sz="800" b="0" i="0" u="none" strike="noStrike" baseline="0">
                <a:solidFill>
                  <a:srgbClr val="000000"/>
                </a:solidFill>
                <a:latin typeface="Arial"/>
                <a:ea typeface="Arial"/>
                <a:cs typeface="Arial"/>
              </a:defRPr>
            </a:pPr>
            <a:endParaRPr lang="es-MX"/>
          </a:p>
        </c:txPr>
        <c:crossAx val="207741472"/>
        <c:crosses val="autoZero"/>
        <c:auto val="1"/>
        <c:lblAlgn val="ctr"/>
        <c:lblOffset val="100"/>
        <c:tickLblSkip val="1"/>
        <c:tickMarkSkip val="1"/>
        <c:noMultiLvlLbl val="0"/>
      </c:catAx>
      <c:valAx>
        <c:axId val="207741472"/>
        <c:scaling>
          <c:orientation val="minMax"/>
        </c:scaling>
        <c:delete val="0"/>
        <c:axPos val="l"/>
        <c:numFmt formatCode="#,##0" sourceLinked="1"/>
        <c:majorTickMark val="out"/>
        <c:minorTickMark val="none"/>
        <c:tickLblPos val="nextTo"/>
        <c:txPr>
          <a:bodyPr rot="0" vert="horz"/>
          <a:lstStyle/>
          <a:p>
            <a:pPr>
              <a:defRPr lang="es-MX" sz="800" b="0" i="0" u="none" strike="noStrike" baseline="0">
                <a:solidFill>
                  <a:srgbClr val="000000"/>
                </a:solidFill>
                <a:latin typeface="Arial"/>
                <a:ea typeface="Arial"/>
                <a:cs typeface="Arial"/>
              </a:defRPr>
            </a:pPr>
            <a:endParaRPr lang="es-MX"/>
          </a:p>
        </c:txPr>
        <c:crossAx val="207743712"/>
        <c:crosses val="autoZero"/>
        <c:crossBetween val="between"/>
      </c:valAx>
      <c:catAx>
        <c:axId val="207744832"/>
        <c:scaling>
          <c:orientation val="minMax"/>
        </c:scaling>
        <c:delete val="1"/>
        <c:axPos val="b"/>
        <c:numFmt formatCode="General" sourceLinked="1"/>
        <c:majorTickMark val="out"/>
        <c:minorTickMark val="none"/>
        <c:tickLblPos val="none"/>
        <c:crossAx val="207745392"/>
        <c:crosses val="autoZero"/>
        <c:auto val="1"/>
        <c:lblAlgn val="ctr"/>
        <c:lblOffset val="100"/>
        <c:noMultiLvlLbl val="0"/>
      </c:catAx>
      <c:valAx>
        <c:axId val="207745392"/>
        <c:scaling>
          <c:orientation val="minMax"/>
        </c:scaling>
        <c:delete val="0"/>
        <c:axPos val="r"/>
        <c:numFmt formatCode="0" sourceLinked="0"/>
        <c:majorTickMark val="out"/>
        <c:minorTickMark val="none"/>
        <c:tickLblPos val="nextTo"/>
        <c:txPr>
          <a:bodyPr rot="0" vert="horz"/>
          <a:lstStyle/>
          <a:p>
            <a:pPr>
              <a:defRPr lang="es-MX" sz="700" b="0" i="0" u="none" strike="noStrike" baseline="0">
                <a:solidFill>
                  <a:srgbClr val="000000"/>
                </a:solidFill>
                <a:latin typeface="Arial"/>
                <a:ea typeface="Arial"/>
                <a:cs typeface="Arial"/>
              </a:defRPr>
            </a:pPr>
            <a:endParaRPr lang="es-MX"/>
          </a:p>
        </c:txPr>
        <c:crossAx val="207744832"/>
        <c:crosses val="max"/>
        <c:crossBetween val="between"/>
      </c:valAx>
    </c:plotArea>
    <c:legend>
      <c:legendPos val="r"/>
      <c:layout>
        <c:manualLayout>
          <c:xMode val="edge"/>
          <c:yMode val="edge"/>
          <c:x val="1.1655154358902109E-2"/>
          <c:y val="2.0618663630901549E-2"/>
          <c:w val="0.96969906894630564"/>
          <c:h val="0.1855677196976884"/>
        </c:manualLayout>
      </c:layout>
      <c:overlay val="0"/>
      <c:txPr>
        <a:bodyPr/>
        <a:lstStyle/>
        <a:p>
          <a:pPr>
            <a:defRPr lang="en-US" sz="735" b="0" i="0" u="none" strike="noStrike" baseline="0">
              <a:solidFill>
                <a:srgbClr val="000000"/>
              </a:solidFill>
              <a:latin typeface="Arial"/>
              <a:ea typeface="Arial"/>
              <a:cs typeface="Arial"/>
            </a:defRPr>
          </a:pPr>
          <a:endParaRPr lang="es-MX"/>
        </a:p>
      </c:txPr>
    </c:legend>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MX"/>
    </a:p>
  </c:txPr>
  <c:printSettings>
    <c:headerFooter alignWithMargins="0"/>
    <c:pageMargins b="1" l="0.75000000000000355" r="0.75000000000000355" t="1" header="0" footer="0"/>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7598215516845153"/>
          <c:y val="0.29114414329118715"/>
          <c:w val="0.69937204118214824"/>
          <c:h val="0.57798496360936646"/>
        </c:manualLayout>
      </c:layout>
      <c:barChart>
        <c:barDir val="col"/>
        <c:grouping val="clustered"/>
        <c:varyColors val="0"/>
        <c:ser>
          <c:idx val="0"/>
          <c:order val="0"/>
          <c:tx>
            <c:strRef>
              <c:f>EGC!$A$14</c:f>
              <c:strCache>
                <c:ptCount val="1"/>
                <c:pt idx="0">
                  <c:v>Presupuesto reprogramado (gasto corriente)</c:v>
                </c:pt>
              </c:strCache>
            </c:strRef>
          </c:tx>
          <c:invertIfNegative val="0"/>
          <c:cat>
            <c:strRef>
              <c:f>EGC!$B$11:$E$12</c:f>
              <c:strCache>
                <c:ptCount val="4"/>
                <c:pt idx="0">
                  <c:v>2009</c:v>
                </c:pt>
                <c:pt idx="1">
                  <c:v>2010</c:v>
                </c:pt>
                <c:pt idx="2">
                  <c:v>2011</c:v>
                </c:pt>
                <c:pt idx="3">
                  <c:v>2012</c:v>
                </c:pt>
              </c:strCache>
            </c:strRef>
          </c:cat>
          <c:val>
            <c:numRef>
              <c:f>EGC!$B$14:$E$14</c:f>
              <c:numCache>
                <c:formatCode>#,##0</c:formatCode>
                <c:ptCount val="4"/>
                <c:pt idx="0">
                  <c:v>555570</c:v>
                </c:pt>
                <c:pt idx="1">
                  <c:v>569174</c:v>
                </c:pt>
                <c:pt idx="2">
                  <c:v>609286</c:v>
                </c:pt>
                <c:pt idx="3">
                  <c:v>635864.80000000005</c:v>
                </c:pt>
              </c:numCache>
            </c:numRef>
          </c:val>
        </c:ser>
        <c:ser>
          <c:idx val="1"/>
          <c:order val="1"/>
          <c:tx>
            <c:strRef>
              <c:f>EGC!$A$13</c:f>
              <c:strCache>
                <c:ptCount val="1"/>
                <c:pt idx="0">
                  <c:v>Gasto corriente ejercido</c:v>
                </c:pt>
              </c:strCache>
            </c:strRef>
          </c:tx>
          <c:invertIfNegative val="0"/>
          <c:cat>
            <c:strRef>
              <c:f>EGC!$B$11:$E$12</c:f>
              <c:strCache>
                <c:ptCount val="4"/>
                <c:pt idx="0">
                  <c:v>2009</c:v>
                </c:pt>
                <c:pt idx="1">
                  <c:v>2010</c:v>
                </c:pt>
                <c:pt idx="2">
                  <c:v>2011</c:v>
                </c:pt>
                <c:pt idx="3">
                  <c:v>2012</c:v>
                </c:pt>
              </c:strCache>
            </c:strRef>
          </c:cat>
          <c:val>
            <c:numRef>
              <c:f>EGC!$B$13:$E$13</c:f>
              <c:numCache>
                <c:formatCode>#,##0</c:formatCode>
                <c:ptCount val="4"/>
                <c:pt idx="0">
                  <c:v>521972</c:v>
                </c:pt>
                <c:pt idx="1">
                  <c:v>517487</c:v>
                </c:pt>
                <c:pt idx="2">
                  <c:v>556962</c:v>
                </c:pt>
                <c:pt idx="3">
                  <c:v>540007.29999999993</c:v>
                </c:pt>
              </c:numCache>
            </c:numRef>
          </c:val>
        </c:ser>
        <c:dLbls>
          <c:showLegendKey val="0"/>
          <c:showVal val="0"/>
          <c:showCatName val="0"/>
          <c:showSerName val="0"/>
          <c:showPercent val="0"/>
          <c:showBubbleSize val="0"/>
        </c:dLbls>
        <c:gapWidth val="150"/>
        <c:overlap val="-10"/>
        <c:axId val="208999040"/>
        <c:axId val="208999600"/>
      </c:barChart>
      <c:lineChart>
        <c:grouping val="stacked"/>
        <c:varyColors val="0"/>
        <c:ser>
          <c:idx val="2"/>
          <c:order val="2"/>
          <c:tx>
            <c:strRef>
              <c:f>EGC!$A$15</c:f>
              <c:strCache>
                <c:ptCount val="1"/>
                <c:pt idx="0">
                  <c:v>Evolución del gasto corriente (%)</c:v>
                </c:pt>
              </c:strCache>
            </c:strRef>
          </c:tx>
          <c:spPr>
            <a:ln w="25400"/>
          </c:spPr>
          <c:cat>
            <c:numRef>
              <c:f>EGC!$B$12:$E$12</c:f>
              <c:numCache>
                <c:formatCode>General</c:formatCode>
                <c:ptCount val="4"/>
              </c:numCache>
            </c:numRef>
          </c:cat>
          <c:val>
            <c:numRef>
              <c:f>EGC!$B$15:$E$15</c:f>
              <c:numCache>
                <c:formatCode>0.0</c:formatCode>
                <c:ptCount val="4"/>
                <c:pt idx="0">
                  <c:v>93.952517234551905</c:v>
                </c:pt>
                <c:pt idx="1">
                  <c:v>90.91894570026038</c:v>
                </c:pt>
                <c:pt idx="2">
                  <c:v>91.412243183004378</c:v>
                </c:pt>
                <c:pt idx="3">
                  <c:v>84.924861385627864</c:v>
                </c:pt>
              </c:numCache>
            </c:numRef>
          </c:val>
          <c:smooth val="0"/>
        </c:ser>
        <c:dLbls>
          <c:showLegendKey val="0"/>
          <c:showVal val="0"/>
          <c:showCatName val="0"/>
          <c:showSerName val="0"/>
          <c:showPercent val="0"/>
          <c:showBubbleSize val="0"/>
        </c:dLbls>
        <c:marker val="1"/>
        <c:smooth val="0"/>
        <c:axId val="209000160"/>
        <c:axId val="209000720"/>
      </c:lineChart>
      <c:catAx>
        <c:axId val="208999040"/>
        <c:scaling>
          <c:orientation val="minMax"/>
        </c:scaling>
        <c:delete val="0"/>
        <c:axPos val="b"/>
        <c:numFmt formatCode="General" sourceLinked="1"/>
        <c:majorTickMark val="out"/>
        <c:minorTickMark val="none"/>
        <c:tickLblPos val="nextTo"/>
        <c:txPr>
          <a:bodyPr rot="0" vert="horz"/>
          <a:lstStyle/>
          <a:p>
            <a:pPr>
              <a:defRPr lang="en-US"/>
            </a:pPr>
            <a:endParaRPr lang="es-MX"/>
          </a:p>
        </c:txPr>
        <c:crossAx val="208999600"/>
        <c:crosses val="autoZero"/>
        <c:auto val="1"/>
        <c:lblAlgn val="ctr"/>
        <c:lblOffset val="100"/>
        <c:tickLblSkip val="1"/>
        <c:tickMarkSkip val="1"/>
        <c:noMultiLvlLbl val="0"/>
      </c:catAx>
      <c:valAx>
        <c:axId val="208999600"/>
        <c:scaling>
          <c:orientation val="minMax"/>
        </c:scaling>
        <c:delete val="0"/>
        <c:axPos val="l"/>
        <c:numFmt formatCode="#,##0" sourceLinked="1"/>
        <c:majorTickMark val="out"/>
        <c:minorTickMark val="none"/>
        <c:tickLblPos val="nextTo"/>
        <c:txPr>
          <a:bodyPr rot="0" vert="horz"/>
          <a:lstStyle/>
          <a:p>
            <a:pPr>
              <a:defRPr lang="en-US"/>
            </a:pPr>
            <a:endParaRPr lang="es-MX"/>
          </a:p>
        </c:txPr>
        <c:crossAx val="208999040"/>
        <c:crosses val="autoZero"/>
        <c:crossBetween val="between"/>
      </c:valAx>
      <c:catAx>
        <c:axId val="209000160"/>
        <c:scaling>
          <c:orientation val="minMax"/>
        </c:scaling>
        <c:delete val="1"/>
        <c:axPos val="b"/>
        <c:numFmt formatCode="General" sourceLinked="1"/>
        <c:majorTickMark val="out"/>
        <c:minorTickMark val="none"/>
        <c:tickLblPos val="none"/>
        <c:crossAx val="209000720"/>
        <c:crosses val="autoZero"/>
        <c:auto val="1"/>
        <c:lblAlgn val="ctr"/>
        <c:lblOffset val="100"/>
        <c:noMultiLvlLbl val="0"/>
      </c:catAx>
      <c:valAx>
        <c:axId val="209000720"/>
        <c:scaling>
          <c:orientation val="minMax"/>
        </c:scaling>
        <c:delete val="0"/>
        <c:axPos val="r"/>
        <c:numFmt formatCode="0" sourceLinked="0"/>
        <c:majorTickMark val="out"/>
        <c:minorTickMark val="none"/>
        <c:tickLblPos val="nextTo"/>
        <c:txPr>
          <a:bodyPr rot="0" vert="horz"/>
          <a:lstStyle/>
          <a:p>
            <a:pPr>
              <a:defRPr lang="en-US"/>
            </a:pPr>
            <a:endParaRPr lang="es-MX"/>
          </a:p>
        </c:txPr>
        <c:crossAx val="209000160"/>
        <c:crosses val="max"/>
        <c:crossBetween val="between"/>
      </c:valAx>
    </c:plotArea>
    <c:legend>
      <c:legendPos val="r"/>
      <c:layout>
        <c:manualLayout>
          <c:xMode val="edge"/>
          <c:yMode val="edge"/>
          <c:x val="2.3375881433624214E-2"/>
          <c:y val="9.3700213075116248E-3"/>
          <c:w val="0.81249882226260173"/>
          <c:h val="0.23021163930001093"/>
        </c:manualLayout>
      </c:layout>
      <c:overlay val="0"/>
      <c:txPr>
        <a:bodyPr/>
        <a:lstStyle/>
        <a:p>
          <a:pPr>
            <a:defRPr lang="en-US" sz="800"/>
          </a:pPr>
          <a:endParaRPr lang="es-MX"/>
        </a:p>
      </c:txPr>
    </c:legend>
    <c:plotVisOnly val="1"/>
    <c:dispBlanksAs val="zero"/>
    <c:showDLblsOverMax val="0"/>
  </c:chart>
  <c:printSettings>
    <c:headerFooter alignWithMargins="0"/>
    <c:pageMargins b="1" l="0.75000000000000355" r="0.75000000000000355" t="1" header="0" footer="0"/>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2096317280453256"/>
          <c:y val="0.28523536669490401"/>
          <c:w val="0.65439093484419453"/>
          <c:h val="0.58389357417545051"/>
        </c:manualLayout>
      </c:layout>
      <c:barChart>
        <c:barDir val="col"/>
        <c:grouping val="clustered"/>
        <c:varyColors val="0"/>
        <c:ser>
          <c:idx val="0"/>
          <c:order val="0"/>
          <c:tx>
            <c:strRef>
              <c:f>EGI!$A$14</c:f>
              <c:strCache>
                <c:ptCount val="1"/>
                <c:pt idx="0">
                  <c:v> Presupuesto reprogramado (Gasto de inversión)</c:v>
                </c:pt>
              </c:strCache>
            </c:strRef>
          </c:tx>
          <c:invertIfNegative val="0"/>
          <c:cat>
            <c:strRef>
              <c:f>EGI!$B$11:$E$12</c:f>
              <c:strCache>
                <c:ptCount val="4"/>
                <c:pt idx="0">
                  <c:v>2009</c:v>
                </c:pt>
                <c:pt idx="1">
                  <c:v>2010</c:v>
                </c:pt>
                <c:pt idx="2">
                  <c:v>2011</c:v>
                </c:pt>
                <c:pt idx="3">
                  <c:v>2012</c:v>
                </c:pt>
              </c:strCache>
            </c:strRef>
          </c:cat>
          <c:val>
            <c:numRef>
              <c:f>EGI!$B$14:$E$14</c:f>
              <c:numCache>
                <c:formatCode>#,##0</c:formatCode>
                <c:ptCount val="4"/>
                <c:pt idx="0">
                  <c:v>19600</c:v>
                </c:pt>
                <c:pt idx="1">
                  <c:v>30109</c:v>
                </c:pt>
                <c:pt idx="2">
                  <c:v>5365</c:v>
                </c:pt>
                <c:pt idx="3">
                  <c:v>62284.9</c:v>
                </c:pt>
              </c:numCache>
            </c:numRef>
          </c:val>
        </c:ser>
        <c:ser>
          <c:idx val="1"/>
          <c:order val="1"/>
          <c:tx>
            <c:strRef>
              <c:f>EGI!$A$13</c:f>
              <c:strCache>
                <c:ptCount val="1"/>
                <c:pt idx="0">
                  <c:v>Gasto de inversión ejercido</c:v>
                </c:pt>
              </c:strCache>
            </c:strRef>
          </c:tx>
          <c:invertIfNegative val="0"/>
          <c:cat>
            <c:strRef>
              <c:f>EGI!$B$11:$E$12</c:f>
              <c:strCache>
                <c:ptCount val="4"/>
                <c:pt idx="0">
                  <c:v>2009</c:v>
                </c:pt>
                <c:pt idx="1">
                  <c:v>2010</c:v>
                </c:pt>
                <c:pt idx="2">
                  <c:v>2011</c:v>
                </c:pt>
                <c:pt idx="3">
                  <c:v>2012</c:v>
                </c:pt>
              </c:strCache>
            </c:strRef>
          </c:cat>
          <c:val>
            <c:numRef>
              <c:f>EGI!$B$13:$E$13</c:f>
              <c:numCache>
                <c:formatCode>#,##0</c:formatCode>
                <c:ptCount val="4"/>
                <c:pt idx="0">
                  <c:v>9514</c:v>
                </c:pt>
                <c:pt idx="1">
                  <c:v>748</c:v>
                </c:pt>
                <c:pt idx="2">
                  <c:v>3263</c:v>
                </c:pt>
                <c:pt idx="3">
                  <c:v>60803</c:v>
                </c:pt>
              </c:numCache>
            </c:numRef>
          </c:val>
        </c:ser>
        <c:dLbls>
          <c:showLegendKey val="0"/>
          <c:showVal val="0"/>
          <c:showCatName val="0"/>
          <c:showSerName val="0"/>
          <c:showPercent val="0"/>
          <c:showBubbleSize val="0"/>
        </c:dLbls>
        <c:gapWidth val="150"/>
        <c:overlap val="-10"/>
        <c:axId val="209004640"/>
        <c:axId val="209002400"/>
      </c:barChart>
      <c:lineChart>
        <c:grouping val="stacked"/>
        <c:varyColors val="0"/>
        <c:ser>
          <c:idx val="2"/>
          <c:order val="2"/>
          <c:tx>
            <c:strRef>
              <c:f>EGI!$A$15</c:f>
              <c:strCache>
                <c:ptCount val="1"/>
                <c:pt idx="0">
                  <c:v>Evolución del gasto de inversión (Recursos Fiscales) (%)</c:v>
                </c:pt>
              </c:strCache>
            </c:strRef>
          </c:tx>
          <c:spPr>
            <a:ln w="25400"/>
          </c:spPr>
          <c:cat>
            <c:numRef>
              <c:f>EGI!$B$12:$E$12</c:f>
              <c:numCache>
                <c:formatCode>General</c:formatCode>
                <c:ptCount val="4"/>
              </c:numCache>
            </c:numRef>
          </c:cat>
          <c:val>
            <c:numRef>
              <c:f>EGI!$B$15:$E$15</c:f>
              <c:numCache>
                <c:formatCode>0.0</c:formatCode>
                <c:ptCount val="4"/>
                <c:pt idx="0">
                  <c:v>48.54081632653061</c:v>
                </c:pt>
                <c:pt idx="1">
                  <c:v>2.4843070178351989</c:v>
                </c:pt>
                <c:pt idx="2">
                  <c:v>60.820130475302889</c:v>
                </c:pt>
                <c:pt idx="3">
                  <c:v>97.620771647702725</c:v>
                </c:pt>
              </c:numCache>
            </c:numRef>
          </c:val>
          <c:smooth val="0"/>
        </c:ser>
        <c:dLbls>
          <c:showLegendKey val="0"/>
          <c:showVal val="0"/>
          <c:showCatName val="0"/>
          <c:showSerName val="0"/>
          <c:showPercent val="0"/>
          <c:showBubbleSize val="0"/>
        </c:dLbls>
        <c:marker val="1"/>
        <c:smooth val="0"/>
        <c:axId val="209005760"/>
        <c:axId val="209006320"/>
      </c:lineChart>
      <c:catAx>
        <c:axId val="209004640"/>
        <c:scaling>
          <c:orientation val="minMax"/>
        </c:scaling>
        <c:delete val="0"/>
        <c:axPos val="b"/>
        <c:numFmt formatCode="General" sourceLinked="1"/>
        <c:majorTickMark val="out"/>
        <c:minorTickMark val="none"/>
        <c:tickLblPos val="nextTo"/>
        <c:txPr>
          <a:bodyPr rot="0" vert="horz"/>
          <a:lstStyle/>
          <a:p>
            <a:pPr>
              <a:defRPr lang="en-US"/>
            </a:pPr>
            <a:endParaRPr lang="es-MX"/>
          </a:p>
        </c:txPr>
        <c:crossAx val="209002400"/>
        <c:crosses val="autoZero"/>
        <c:auto val="1"/>
        <c:lblAlgn val="ctr"/>
        <c:lblOffset val="100"/>
        <c:tickLblSkip val="1"/>
        <c:tickMarkSkip val="1"/>
        <c:noMultiLvlLbl val="0"/>
      </c:catAx>
      <c:valAx>
        <c:axId val="209002400"/>
        <c:scaling>
          <c:logBase val="10"/>
          <c:orientation val="minMax"/>
        </c:scaling>
        <c:delete val="0"/>
        <c:axPos val="l"/>
        <c:title>
          <c:tx>
            <c:rich>
              <a:bodyPr/>
              <a:lstStyle/>
              <a:p>
                <a:pPr>
                  <a:defRPr lang="en-US"/>
                </a:pPr>
                <a:r>
                  <a:rPr lang="es-ES"/>
                  <a:t>Miles de pesos</a:t>
                </a:r>
              </a:p>
            </c:rich>
          </c:tx>
          <c:layout>
            <c:manualLayout>
              <c:xMode val="edge"/>
              <c:yMode val="edge"/>
              <c:x val="1.4164305949008507E-2"/>
              <c:y val="0.44966513414011111"/>
            </c:manualLayout>
          </c:layout>
          <c:overlay val="0"/>
          <c:spPr>
            <a:noFill/>
            <a:ln w="25400">
              <a:noFill/>
            </a:ln>
          </c:spPr>
        </c:title>
        <c:numFmt formatCode="#,##0" sourceLinked="1"/>
        <c:majorTickMark val="out"/>
        <c:minorTickMark val="none"/>
        <c:tickLblPos val="nextTo"/>
        <c:txPr>
          <a:bodyPr rot="0" vert="horz"/>
          <a:lstStyle/>
          <a:p>
            <a:pPr>
              <a:defRPr lang="en-US"/>
            </a:pPr>
            <a:endParaRPr lang="es-MX"/>
          </a:p>
        </c:txPr>
        <c:crossAx val="209004640"/>
        <c:crosses val="autoZero"/>
        <c:crossBetween val="between"/>
      </c:valAx>
      <c:catAx>
        <c:axId val="209005760"/>
        <c:scaling>
          <c:orientation val="minMax"/>
        </c:scaling>
        <c:delete val="1"/>
        <c:axPos val="b"/>
        <c:numFmt formatCode="General" sourceLinked="1"/>
        <c:majorTickMark val="out"/>
        <c:minorTickMark val="none"/>
        <c:tickLblPos val="none"/>
        <c:crossAx val="209006320"/>
        <c:crosses val="autoZero"/>
        <c:auto val="1"/>
        <c:lblAlgn val="ctr"/>
        <c:lblOffset val="100"/>
        <c:noMultiLvlLbl val="0"/>
      </c:catAx>
      <c:valAx>
        <c:axId val="209006320"/>
        <c:scaling>
          <c:orientation val="minMax"/>
        </c:scaling>
        <c:delete val="0"/>
        <c:axPos val="r"/>
        <c:title>
          <c:tx>
            <c:rich>
              <a:bodyPr rot="0" vert="horz"/>
              <a:lstStyle/>
              <a:p>
                <a:pPr>
                  <a:defRPr lang="en-US"/>
                </a:pPr>
                <a:r>
                  <a:rPr lang="es-ES"/>
                  <a:t>%</a:t>
                </a:r>
              </a:p>
            </c:rich>
          </c:tx>
          <c:layout>
            <c:manualLayout>
              <c:xMode val="edge"/>
              <c:yMode val="edge"/>
              <c:x val="0.94980169971671391"/>
              <c:y val="0.54362521798869345"/>
            </c:manualLayout>
          </c:layout>
          <c:overlay val="0"/>
          <c:spPr>
            <a:noFill/>
            <a:ln w="25400">
              <a:noFill/>
            </a:ln>
          </c:spPr>
        </c:title>
        <c:numFmt formatCode="0" sourceLinked="0"/>
        <c:majorTickMark val="out"/>
        <c:minorTickMark val="none"/>
        <c:tickLblPos val="nextTo"/>
        <c:txPr>
          <a:bodyPr rot="0" vert="horz"/>
          <a:lstStyle/>
          <a:p>
            <a:pPr>
              <a:defRPr lang="en-US"/>
            </a:pPr>
            <a:endParaRPr lang="es-MX"/>
          </a:p>
        </c:txPr>
        <c:crossAx val="209005760"/>
        <c:crosses val="max"/>
        <c:crossBetween val="between"/>
      </c:valAx>
    </c:plotArea>
    <c:legend>
      <c:legendPos val="r"/>
      <c:layout>
        <c:manualLayout>
          <c:xMode val="edge"/>
          <c:yMode val="edge"/>
          <c:x val="1.4164305949008507E-2"/>
          <c:y val="5.3691275167785227E-2"/>
          <c:w val="0.943342776203966"/>
          <c:h val="0.18791981539220406"/>
        </c:manualLayout>
      </c:layout>
      <c:overlay val="0"/>
      <c:txPr>
        <a:bodyPr/>
        <a:lstStyle/>
        <a:p>
          <a:pPr>
            <a:defRPr lang="en-US"/>
          </a:pPr>
          <a:endParaRPr lang="es-MX"/>
        </a:p>
      </c:txPr>
    </c:legend>
    <c:plotVisOnly val="1"/>
    <c:dispBlanksAs val="zero"/>
    <c:showDLblsOverMax val="0"/>
  </c:chart>
  <c:printSettings>
    <c:headerFooter alignWithMargins="0"/>
    <c:pageMargins b="1" l="0.75000000000000355" r="0.75000000000000355" t="1" header="0" footer="0"/>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1246458923512859"/>
          <c:y val="0.19127552009019008"/>
          <c:w val="0.6915360650740161"/>
          <c:h val="0.67785340590815701"/>
        </c:manualLayout>
      </c:layout>
      <c:barChart>
        <c:barDir val="col"/>
        <c:grouping val="clustered"/>
        <c:varyColors val="0"/>
        <c:ser>
          <c:idx val="0"/>
          <c:order val="0"/>
          <c:tx>
            <c:strRef>
              <c:f>AUTOF!$A$14</c:f>
              <c:strCache>
                <c:ptCount val="1"/>
                <c:pt idx="0">
                  <c:v>Presupuesto ejercido</c:v>
                </c:pt>
              </c:strCache>
            </c:strRef>
          </c:tx>
          <c:invertIfNegative val="0"/>
          <c:cat>
            <c:strRef>
              <c:f>AUTOF!$B$11:$F$12</c:f>
              <c:strCache>
                <c:ptCount val="5"/>
                <c:pt idx="0">
                  <c:v>2009</c:v>
                </c:pt>
                <c:pt idx="1">
                  <c:v>2010</c:v>
                </c:pt>
                <c:pt idx="2">
                  <c:v>2011</c:v>
                </c:pt>
                <c:pt idx="3">
                  <c:v>2012</c:v>
                </c:pt>
                <c:pt idx="4">
                  <c:v>2013</c:v>
                </c:pt>
              </c:strCache>
            </c:strRef>
          </c:cat>
          <c:val>
            <c:numRef>
              <c:f>AUTOF!$B$14:$F$14</c:f>
              <c:numCache>
                <c:formatCode>#,##0</c:formatCode>
                <c:ptCount val="5"/>
                <c:pt idx="0">
                  <c:v>531486</c:v>
                </c:pt>
                <c:pt idx="1">
                  <c:v>518241</c:v>
                </c:pt>
                <c:pt idx="2">
                  <c:v>560225</c:v>
                </c:pt>
                <c:pt idx="3">
                  <c:v>621909.5</c:v>
                </c:pt>
              </c:numCache>
            </c:numRef>
          </c:val>
        </c:ser>
        <c:ser>
          <c:idx val="1"/>
          <c:order val="1"/>
          <c:tx>
            <c:strRef>
              <c:f>AUTOF!$A$13</c:f>
              <c:strCache>
                <c:ptCount val="1"/>
                <c:pt idx="0">
                  <c:v>Ingresos propios ejercidos </c:v>
                </c:pt>
              </c:strCache>
            </c:strRef>
          </c:tx>
          <c:invertIfNegative val="0"/>
          <c:cat>
            <c:strRef>
              <c:f>AUTOF!$B$11:$F$12</c:f>
              <c:strCache>
                <c:ptCount val="5"/>
                <c:pt idx="0">
                  <c:v>2009</c:v>
                </c:pt>
                <c:pt idx="1">
                  <c:v>2010</c:v>
                </c:pt>
                <c:pt idx="2">
                  <c:v>2011</c:v>
                </c:pt>
                <c:pt idx="3">
                  <c:v>2012</c:v>
                </c:pt>
                <c:pt idx="4">
                  <c:v>2013</c:v>
                </c:pt>
              </c:strCache>
            </c:strRef>
          </c:cat>
          <c:val>
            <c:numRef>
              <c:f>AUTOF!$B$13:$F$13</c:f>
              <c:numCache>
                <c:formatCode>#,##0</c:formatCode>
                <c:ptCount val="5"/>
                <c:pt idx="0">
                  <c:v>69071</c:v>
                </c:pt>
                <c:pt idx="1">
                  <c:v>45528</c:v>
                </c:pt>
                <c:pt idx="2">
                  <c:v>37815</c:v>
                </c:pt>
                <c:pt idx="3">
                  <c:v>28915</c:v>
                </c:pt>
              </c:numCache>
            </c:numRef>
          </c:val>
        </c:ser>
        <c:dLbls>
          <c:showLegendKey val="0"/>
          <c:showVal val="0"/>
          <c:showCatName val="0"/>
          <c:showSerName val="0"/>
          <c:showPercent val="0"/>
          <c:showBubbleSize val="0"/>
        </c:dLbls>
        <c:gapWidth val="150"/>
        <c:overlap val="-10"/>
        <c:axId val="209011360"/>
        <c:axId val="209009680"/>
      </c:barChart>
      <c:lineChart>
        <c:grouping val="stacked"/>
        <c:varyColors val="0"/>
        <c:ser>
          <c:idx val="2"/>
          <c:order val="2"/>
          <c:tx>
            <c:strRef>
              <c:f>AUTOF!$A$15</c:f>
              <c:strCache>
                <c:ptCount val="1"/>
                <c:pt idx="0">
                  <c:v>Índice de autofinanciamiento (%)</c:v>
                </c:pt>
              </c:strCache>
            </c:strRef>
          </c:tx>
          <c:spPr>
            <a:ln w="25400"/>
          </c:spPr>
          <c:cat>
            <c:numRef>
              <c:f>AUTOF!$B$12:$E$12</c:f>
              <c:numCache>
                <c:formatCode>General</c:formatCode>
                <c:ptCount val="4"/>
              </c:numCache>
            </c:numRef>
          </c:cat>
          <c:val>
            <c:numRef>
              <c:f>AUTOF!$B$15:$E$15</c:f>
              <c:numCache>
                <c:formatCode>0.0</c:formatCode>
                <c:ptCount val="4"/>
                <c:pt idx="0">
                  <c:v>12.995826795061394</c:v>
                </c:pt>
                <c:pt idx="1">
                  <c:v>8.785101912044782</c:v>
                </c:pt>
                <c:pt idx="2">
                  <c:v>6.7499665313043868</c:v>
                </c:pt>
                <c:pt idx="3">
                  <c:v>4.6493903051810594</c:v>
                </c:pt>
              </c:numCache>
            </c:numRef>
          </c:val>
          <c:smooth val="0"/>
        </c:ser>
        <c:dLbls>
          <c:showLegendKey val="0"/>
          <c:showVal val="0"/>
          <c:showCatName val="0"/>
          <c:showSerName val="0"/>
          <c:showPercent val="0"/>
          <c:showBubbleSize val="0"/>
        </c:dLbls>
        <c:marker val="1"/>
        <c:smooth val="0"/>
        <c:axId val="209010240"/>
        <c:axId val="209008000"/>
      </c:lineChart>
      <c:catAx>
        <c:axId val="209011360"/>
        <c:scaling>
          <c:orientation val="minMax"/>
        </c:scaling>
        <c:delete val="0"/>
        <c:axPos val="b"/>
        <c:numFmt formatCode="General" sourceLinked="1"/>
        <c:majorTickMark val="out"/>
        <c:minorTickMark val="none"/>
        <c:tickLblPos val="nextTo"/>
        <c:txPr>
          <a:bodyPr rot="0" vert="horz"/>
          <a:lstStyle/>
          <a:p>
            <a:pPr>
              <a:defRPr lang="es-MX" sz="1000" b="0" i="0" u="none" strike="noStrike" baseline="0">
                <a:solidFill>
                  <a:srgbClr val="000000"/>
                </a:solidFill>
                <a:latin typeface="Calibri"/>
                <a:ea typeface="Calibri"/>
                <a:cs typeface="Calibri"/>
              </a:defRPr>
            </a:pPr>
            <a:endParaRPr lang="es-MX"/>
          </a:p>
        </c:txPr>
        <c:crossAx val="209009680"/>
        <c:crosses val="autoZero"/>
        <c:auto val="1"/>
        <c:lblAlgn val="ctr"/>
        <c:lblOffset val="100"/>
        <c:tickLblSkip val="1"/>
        <c:tickMarkSkip val="1"/>
        <c:noMultiLvlLbl val="0"/>
      </c:catAx>
      <c:valAx>
        <c:axId val="209009680"/>
        <c:scaling>
          <c:orientation val="minMax"/>
        </c:scaling>
        <c:delete val="0"/>
        <c:axPos val="l"/>
        <c:title>
          <c:tx>
            <c:rich>
              <a:bodyPr/>
              <a:lstStyle/>
              <a:p>
                <a:pPr>
                  <a:defRPr lang="en-US" sz="1000" b="1" i="0" u="none" strike="noStrike" baseline="0">
                    <a:solidFill>
                      <a:srgbClr val="000000"/>
                    </a:solidFill>
                    <a:latin typeface="Calibri"/>
                    <a:ea typeface="Calibri"/>
                    <a:cs typeface="Calibri"/>
                  </a:defRPr>
                </a:pPr>
                <a:r>
                  <a:rPr lang="en-US"/>
                  <a:t>Miles de pesos</a:t>
                </a:r>
              </a:p>
            </c:rich>
          </c:tx>
          <c:layout>
            <c:manualLayout>
              <c:xMode val="edge"/>
              <c:yMode val="edge"/>
              <c:x val="1.4164326716018376E-2"/>
              <c:y val="0.44966510765101725"/>
            </c:manualLayout>
          </c:layout>
          <c:overlay val="0"/>
          <c:spPr>
            <a:noFill/>
            <a:ln w="25400">
              <a:noFill/>
            </a:ln>
          </c:spPr>
        </c:title>
        <c:numFmt formatCode="#,##0" sourceLinked="1"/>
        <c:majorTickMark val="out"/>
        <c:minorTickMark val="none"/>
        <c:tickLblPos val="nextTo"/>
        <c:txPr>
          <a:bodyPr rot="0" vert="horz"/>
          <a:lstStyle/>
          <a:p>
            <a:pPr>
              <a:defRPr lang="es-MX" sz="1000" b="0" i="0" u="none" strike="noStrike" baseline="0">
                <a:solidFill>
                  <a:srgbClr val="000000"/>
                </a:solidFill>
                <a:latin typeface="Calibri"/>
                <a:ea typeface="Calibri"/>
                <a:cs typeface="Calibri"/>
              </a:defRPr>
            </a:pPr>
            <a:endParaRPr lang="es-MX"/>
          </a:p>
        </c:txPr>
        <c:crossAx val="209011360"/>
        <c:crosses val="autoZero"/>
        <c:crossBetween val="between"/>
      </c:valAx>
      <c:catAx>
        <c:axId val="209010240"/>
        <c:scaling>
          <c:orientation val="minMax"/>
        </c:scaling>
        <c:delete val="1"/>
        <c:axPos val="b"/>
        <c:numFmt formatCode="General" sourceLinked="1"/>
        <c:majorTickMark val="out"/>
        <c:minorTickMark val="none"/>
        <c:tickLblPos val="none"/>
        <c:crossAx val="209008000"/>
        <c:crosses val="autoZero"/>
        <c:auto val="1"/>
        <c:lblAlgn val="ctr"/>
        <c:lblOffset val="100"/>
        <c:noMultiLvlLbl val="0"/>
      </c:catAx>
      <c:valAx>
        <c:axId val="209008000"/>
        <c:scaling>
          <c:orientation val="minMax"/>
        </c:scaling>
        <c:delete val="0"/>
        <c:axPos val="r"/>
        <c:title>
          <c:tx>
            <c:rich>
              <a:bodyPr rot="0" vert="horz"/>
              <a:lstStyle/>
              <a:p>
                <a:pPr algn="ctr">
                  <a:defRPr lang="en-US" sz="1000" b="1" i="0" u="none" strike="noStrike" baseline="0">
                    <a:solidFill>
                      <a:srgbClr val="000000"/>
                    </a:solidFill>
                    <a:latin typeface="Calibri"/>
                    <a:ea typeface="Calibri"/>
                    <a:cs typeface="Calibri"/>
                  </a:defRPr>
                </a:pPr>
                <a:r>
                  <a:rPr lang="en-US"/>
                  <a:t>%</a:t>
                </a:r>
              </a:p>
            </c:rich>
          </c:tx>
          <c:layout>
            <c:manualLayout>
              <c:xMode val="edge"/>
              <c:yMode val="edge"/>
              <c:x val="0.95046295023595728"/>
              <c:y val="0.543625204744145"/>
            </c:manualLayout>
          </c:layout>
          <c:overlay val="0"/>
          <c:spPr>
            <a:noFill/>
            <a:ln w="25400">
              <a:noFill/>
            </a:ln>
          </c:spPr>
        </c:title>
        <c:numFmt formatCode="0" sourceLinked="0"/>
        <c:majorTickMark val="out"/>
        <c:minorTickMark val="none"/>
        <c:tickLblPos val="nextTo"/>
        <c:txPr>
          <a:bodyPr rot="0" vert="horz"/>
          <a:lstStyle/>
          <a:p>
            <a:pPr>
              <a:defRPr lang="es-MX" sz="1000" b="0" i="0" u="none" strike="noStrike" baseline="0">
                <a:solidFill>
                  <a:srgbClr val="000000"/>
                </a:solidFill>
                <a:latin typeface="Calibri"/>
                <a:ea typeface="Calibri"/>
                <a:cs typeface="Calibri"/>
              </a:defRPr>
            </a:pPr>
            <a:endParaRPr lang="es-MX"/>
          </a:p>
        </c:txPr>
        <c:crossAx val="209010240"/>
        <c:crosses val="max"/>
        <c:crossBetween val="between"/>
      </c:valAx>
    </c:plotArea>
    <c:legend>
      <c:legendPos val="r"/>
      <c:layout>
        <c:manualLayout>
          <c:xMode val="edge"/>
          <c:yMode val="edge"/>
          <c:x val="1.3245102466929793E-2"/>
          <c:y val="5.2040863313138523E-3"/>
          <c:w val="0.68653562943036117"/>
          <c:h val="0.1865451029147675"/>
        </c:manualLayout>
      </c:layout>
      <c:overlay val="0"/>
      <c:txPr>
        <a:bodyPr/>
        <a:lstStyle/>
        <a:p>
          <a:pPr>
            <a:defRPr lang="en-US" sz="920" b="0" i="0" u="none" strike="noStrike" baseline="0">
              <a:solidFill>
                <a:srgbClr val="000000"/>
              </a:solidFill>
              <a:latin typeface="Calibri"/>
              <a:ea typeface="Calibri"/>
              <a:cs typeface="Calibri"/>
            </a:defRPr>
          </a:pPr>
          <a:endParaRPr lang="es-MX"/>
        </a:p>
      </c:txPr>
    </c:legend>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MX"/>
    </a:p>
  </c:txPr>
  <c:printSettings>
    <c:headerFooter alignWithMargins="0"/>
    <c:pageMargins b="1" l="0.75000000000000355" r="0.75000000000000355" t="1" header="0" footer="0"/>
    <c:pageSetup orientation="landscape"/>
  </c:printSettings>
</c:chartSpac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0.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5.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6.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7.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8.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9.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5F3CE698-83EC-4F46-A588-C2A27444A963}" type="doc">
      <dgm:prSet loTypeId="urn:microsoft.com/office/officeart/2005/8/layout/vList5" loCatId="list" qsTypeId="urn:microsoft.com/office/officeart/2005/8/quickstyle/simple1" qsCatId="simple" csTypeId="urn:microsoft.com/office/officeart/2005/8/colors/accent1_2" csCatId="accent1" phldr="1"/>
      <dgm:spPr/>
      <dgm:t>
        <a:bodyPr/>
        <a:lstStyle/>
        <a:p>
          <a:endParaRPr lang="es-ES"/>
        </a:p>
      </dgm:t>
    </dgm:pt>
    <dgm:pt modelId="{5C81CDAA-A043-4A6F-8116-6EC1B37F326A}">
      <dgm:prSet phldrT="[Texto]" custT="1"/>
      <dgm:spPr/>
      <dgm:t>
        <a:bodyPr/>
        <a:lstStyle/>
        <a:p>
          <a:r>
            <a:rPr lang="es-ES" sz="800">
              <a:latin typeface="Arial" pitchFamily="34" charset="0"/>
              <a:cs typeface="Arial" pitchFamily="34" charset="0"/>
            </a:rPr>
            <a:t>Definición</a:t>
          </a:r>
        </a:p>
      </dgm:t>
    </dgm:pt>
    <dgm:pt modelId="{D3223C2F-F228-48C4-AE69-E04DDA0BB701}" type="parTrans" cxnId="{800209EF-E0C2-40A7-A8E6-02AE9A771205}">
      <dgm:prSet/>
      <dgm:spPr/>
      <dgm:t>
        <a:bodyPr/>
        <a:lstStyle/>
        <a:p>
          <a:endParaRPr lang="es-ES" sz="800">
            <a:latin typeface="Arial" pitchFamily="34" charset="0"/>
            <a:cs typeface="Arial" pitchFamily="34" charset="0"/>
          </a:endParaRPr>
        </a:p>
      </dgm:t>
    </dgm:pt>
    <dgm:pt modelId="{45C8F39F-EBD2-47CC-8B23-0223F55EA196}" type="sibTrans" cxnId="{800209EF-E0C2-40A7-A8E6-02AE9A771205}">
      <dgm:prSet/>
      <dgm:spPr/>
      <dgm:t>
        <a:bodyPr/>
        <a:lstStyle/>
        <a:p>
          <a:endParaRPr lang="es-ES" sz="800">
            <a:latin typeface="Arial" pitchFamily="34" charset="0"/>
            <a:cs typeface="Arial" pitchFamily="34" charset="0"/>
          </a:endParaRPr>
        </a:p>
      </dgm:t>
    </dgm:pt>
    <dgm:pt modelId="{6D3234EB-5E70-47CC-9D9C-C6F5A670C9BB}">
      <dgm:prSet phldrT="[Texto]" custT="1"/>
      <dgm:spPr/>
      <dgm:t>
        <a:bodyPr/>
        <a:lstStyle/>
        <a:p>
          <a:pPr algn="l" rtl="0"/>
          <a:r>
            <a:rPr lang="es-ES" sz="800" b="0" i="0" strike="noStrike">
              <a:solidFill>
                <a:srgbClr val="000000"/>
              </a:solidFill>
              <a:latin typeface="Arial"/>
              <a:cs typeface="Arial"/>
            </a:rPr>
            <a:t>La cuantificación del volúmen total de personas capacitadas, agrupa a las distintas modalidades de este servicio que proporciona el  Sistema Conalep.</a:t>
          </a:r>
          <a:endParaRPr lang="es-ES" sz="800">
            <a:latin typeface="Arial" pitchFamily="34" charset="0"/>
            <a:cs typeface="Arial" pitchFamily="34" charset="0"/>
          </a:endParaRPr>
        </a:p>
      </dgm:t>
    </dgm:pt>
    <dgm:pt modelId="{E73B382B-41F9-4D1F-9E41-151CA1595F92}" type="parTrans" cxnId="{689C3DA3-FBB8-4E71-8F81-05CFE7660EED}">
      <dgm:prSet/>
      <dgm:spPr/>
      <dgm:t>
        <a:bodyPr/>
        <a:lstStyle/>
        <a:p>
          <a:endParaRPr lang="es-ES" sz="800">
            <a:latin typeface="Arial" pitchFamily="34" charset="0"/>
            <a:cs typeface="Arial" pitchFamily="34" charset="0"/>
          </a:endParaRPr>
        </a:p>
      </dgm:t>
    </dgm:pt>
    <dgm:pt modelId="{92AD354E-891F-4539-ABA8-C6FFDA83F735}" type="sibTrans" cxnId="{689C3DA3-FBB8-4E71-8F81-05CFE7660EED}">
      <dgm:prSet/>
      <dgm:spPr/>
      <dgm:t>
        <a:bodyPr/>
        <a:lstStyle/>
        <a:p>
          <a:endParaRPr lang="es-ES" sz="800">
            <a:latin typeface="Arial" pitchFamily="34" charset="0"/>
            <a:cs typeface="Arial" pitchFamily="34" charset="0"/>
          </a:endParaRPr>
        </a:p>
      </dgm:t>
    </dgm:pt>
    <dgm:pt modelId="{6A1B0731-4605-46AC-B5B5-96265937D531}">
      <dgm:prSet phldrT="[Texto]" custT="1"/>
      <dgm:spPr/>
      <dgm:t>
        <a:bodyPr/>
        <a:lstStyle/>
        <a:p>
          <a:r>
            <a:rPr lang="es-ES" sz="800">
              <a:latin typeface="Arial" pitchFamily="34" charset="0"/>
              <a:cs typeface="Arial" pitchFamily="34" charset="0"/>
            </a:rPr>
            <a:t>Base de cálculo</a:t>
          </a:r>
        </a:p>
      </dgm:t>
    </dgm:pt>
    <dgm:pt modelId="{0E41CDA5-80AA-4FC9-B188-50285C28FAA2}" type="parTrans" cxnId="{4497CBF8-51B2-46F3-BB1D-93BBA4297716}">
      <dgm:prSet/>
      <dgm:spPr/>
      <dgm:t>
        <a:bodyPr/>
        <a:lstStyle/>
        <a:p>
          <a:endParaRPr lang="es-ES" sz="800">
            <a:latin typeface="Arial" pitchFamily="34" charset="0"/>
            <a:cs typeface="Arial" pitchFamily="34" charset="0"/>
          </a:endParaRPr>
        </a:p>
      </dgm:t>
    </dgm:pt>
    <dgm:pt modelId="{94D1116D-750D-412B-B14F-E521CAE3633C}" type="sibTrans" cxnId="{4497CBF8-51B2-46F3-BB1D-93BBA4297716}">
      <dgm:prSet/>
      <dgm:spPr/>
      <dgm:t>
        <a:bodyPr/>
        <a:lstStyle/>
        <a:p>
          <a:endParaRPr lang="es-ES" sz="800">
            <a:latin typeface="Arial" pitchFamily="34" charset="0"/>
            <a:cs typeface="Arial" pitchFamily="34" charset="0"/>
          </a:endParaRPr>
        </a:p>
      </dgm:t>
    </dgm:pt>
    <dgm:pt modelId="{E10972A8-2130-4DF2-9586-0192D1E633EB}">
      <dgm:prSet phldrT="[Texto]" custT="1"/>
      <dgm:spPr/>
      <dgm:t>
        <a:bodyPr/>
        <a:lstStyle/>
        <a:p>
          <a:pPr algn="just"/>
          <a:r>
            <a:rPr lang="es-ES" sz="800" b="0" i="0" strike="noStrike">
              <a:solidFill>
                <a:srgbClr val="000000"/>
              </a:solidFill>
              <a:latin typeface="Arial"/>
              <a:cs typeface="Arial"/>
            </a:rPr>
            <a:t>(Capacitados en el trabajo+Capacitados para el trabajo)</a:t>
          </a:r>
          <a:endParaRPr lang="es-ES" sz="800">
            <a:latin typeface="Arial" pitchFamily="34" charset="0"/>
            <a:cs typeface="Arial" pitchFamily="34" charset="0"/>
          </a:endParaRPr>
        </a:p>
      </dgm:t>
    </dgm:pt>
    <dgm:pt modelId="{C19B9F70-9D87-4667-828B-A5323455F644}" type="parTrans" cxnId="{F0583361-A3E2-4D95-BF4B-1CECE6E026BC}">
      <dgm:prSet/>
      <dgm:spPr/>
      <dgm:t>
        <a:bodyPr/>
        <a:lstStyle/>
        <a:p>
          <a:endParaRPr lang="es-ES" sz="800">
            <a:latin typeface="Arial" pitchFamily="34" charset="0"/>
            <a:cs typeface="Arial" pitchFamily="34" charset="0"/>
          </a:endParaRPr>
        </a:p>
      </dgm:t>
    </dgm:pt>
    <dgm:pt modelId="{BBFDC9D9-0808-4E9E-9877-C98CEDF61CB6}" type="sibTrans" cxnId="{F0583361-A3E2-4D95-BF4B-1CECE6E026BC}">
      <dgm:prSet/>
      <dgm:spPr/>
      <dgm:t>
        <a:bodyPr/>
        <a:lstStyle/>
        <a:p>
          <a:endParaRPr lang="es-ES" sz="800">
            <a:latin typeface="Arial" pitchFamily="34" charset="0"/>
            <a:cs typeface="Arial" pitchFamily="34" charset="0"/>
          </a:endParaRPr>
        </a:p>
      </dgm:t>
    </dgm:pt>
    <dgm:pt modelId="{640F6350-8D1C-4949-8640-268550B289E8}">
      <dgm:prSet phldrT="[Texto]" custT="1"/>
      <dgm:spPr/>
      <dgm:t>
        <a:bodyPr/>
        <a:lstStyle/>
        <a:p>
          <a:r>
            <a:rPr lang="es-ES" sz="800">
              <a:latin typeface="Arial" pitchFamily="34" charset="0"/>
              <a:cs typeface="Arial" pitchFamily="34" charset="0"/>
            </a:rPr>
            <a:t>Periodicidad</a:t>
          </a:r>
        </a:p>
      </dgm:t>
    </dgm:pt>
    <dgm:pt modelId="{6B61A2A7-C6FA-4120-8B99-E793DE78C0D8}" type="parTrans" cxnId="{81DC6CFD-3D7B-444B-A4B6-10A0DBB365CD}">
      <dgm:prSet/>
      <dgm:spPr/>
      <dgm:t>
        <a:bodyPr/>
        <a:lstStyle/>
        <a:p>
          <a:endParaRPr lang="es-ES" sz="800">
            <a:latin typeface="Arial" pitchFamily="34" charset="0"/>
            <a:cs typeface="Arial" pitchFamily="34" charset="0"/>
          </a:endParaRPr>
        </a:p>
      </dgm:t>
    </dgm:pt>
    <dgm:pt modelId="{AB31C0CD-66B6-4C64-8DA8-FE398D0CD9E8}" type="sibTrans" cxnId="{81DC6CFD-3D7B-444B-A4B6-10A0DBB365CD}">
      <dgm:prSet/>
      <dgm:spPr/>
      <dgm:t>
        <a:bodyPr/>
        <a:lstStyle/>
        <a:p>
          <a:endParaRPr lang="es-ES" sz="800">
            <a:latin typeface="Arial" pitchFamily="34" charset="0"/>
            <a:cs typeface="Arial" pitchFamily="34" charset="0"/>
          </a:endParaRPr>
        </a:p>
      </dgm:t>
    </dgm:pt>
    <dgm:pt modelId="{9C16EF9A-BB3F-4155-8EAC-CFB88B7FB705}">
      <dgm:prSet phldrT="[Texto]" custT="1"/>
      <dgm:spPr/>
      <dgm:t>
        <a:bodyPr/>
        <a:lstStyle/>
        <a:p>
          <a:r>
            <a:rPr lang="es-ES" sz="800">
              <a:latin typeface="Arial" pitchFamily="34" charset="0"/>
              <a:cs typeface="Arial" pitchFamily="34" charset="0"/>
            </a:rPr>
            <a:t>Trimestral</a:t>
          </a:r>
        </a:p>
      </dgm:t>
    </dgm:pt>
    <dgm:pt modelId="{8497E554-8F18-41BE-B2B1-1237FAF39328}" type="parTrans" cxnId="{392B4997-BFF2-4C74-830A-B633C8F06A5A}">
      <dgm:prSet/>
      <dgm:spPr/>
      <dgm:t>
        <a:bodyPr/>
        <a:lstStyle/>
        <a:p>
          <a:endParaRPr lang="es-ES" sz="800">
            <a:latin typeface="Arial" pitchFamily="34" charset="0"/>
            <a:cs typeface="Arial" pitchFamily="34" charset="0"/>
          </a:endParaRPr>
        </a:p>
      </dgm:t>
    </dgm:pt>
    <dgm:pt modelId="{6C297D94-2E07-4106-90B7-03D1B16CF962}" type="sibTrans" cxnId="{392B4997-BFF2-4C74-830A-B633C8F06A5A}">
      <dgm:prSet/>
      <dgm:spPr/>
      <dgm:t>
        <a:bodyPr/>
        <a:lstStyle/>
        <a:p>
          <a:endParaRPr lang="es-ES" sz="800">
            <a:latin typeface="Arial" pitchFamily="34" charset="0"/>
            <a:cs typeface="Arial" pitchFamily="34" charset="0"/>
          </a:endParaRPr>
        </a:p>
      </dgm:t>
    </dgm:pt>
    <dgm:pt modelId="{CB31F788-5EAF-4029-B608-2DE9ACC8C65B}">
      <dgm:prSet custT="1"/>
      <dgm:spPr/>
      <dgm:t>
        <a:bodyPr/>
        <a:lstStyle/>
        <a:p>
          <a:endParaRPr lang="es-ES" sz="800">
            <a:latin typeface="Arial" pitchFamily="34" charset="0"/>
            <a:cs typeface="Arial" pitchFamily="34" charset="0"/>
          </a:endParaRPr>
        </a:p>
      </dgm:t>
    </dgm:pt>
    <dgm:pt modelId="{DA989D93-3607-4B31-B651-FAE0CE8DF94C}" type="parTrans" cxnId="{F2ADC222-2C0B-45EA-AD5C-DF61D17F8BAD}">
      <dgm:prSet/>
      <dgm:spPr/>
      <dgm:t>
        <a:bodyPr/>
        <a:lstStyle/>
        <a:p>
          <a:endParaRPr lang="es-ES" sz="800">
            <a:latin typeface="Arial" pitchFamily="34" charset="0"/>
            <a:cs typeface="Arial" pitchFamily="34" charset="0"/>
          </a:endParaRPr>
        </a:p>
      </dgm:t>
    </dgm:pt>
    <dgm:pt modelId="{2180A4AE-CDD6-4225-815E-1C89896BE0B9}" type="sibTrans" cxnId="{F2ADC222-2C0B-45EA-AD5C-DF61D17F8BAD}">
      <dgm:prSet/>
      <dgm:spPr/>
      <dgm:t>
        <a:bodyPr/>
        <a:lstStyle/>
        <a:p>
          <a:endParaRPr lang="es-ES" sz="800">
            <a:latin typeface="Arial" pitchFamily="34" charset="0"/>
            <a:cs typeface="Arial" pitchFamily="34" charset="0"/>
          </a:endParaRPr>
        </a:p>
      </dgm:t>
    </dgm:pt>
    <dgm:pt modelId="{FC6A3C28-4DA2-44F2-90A8-D9B3F9E3CCC2}">
      <dgm:prSet custT="1"/>
      <dgm:spPr/>
      <dgm:t>
        <a:bodyPr/>
        <a:lstStyle/>
        <a:p>
          <a:r>
            <a:rPr lang="es-ES" sz="800">
              <a:latin typeface="Arial" pitchFamily="34" charset="0"/>
              <a:cs typeface="Arial" pitchFamily="34" charset="0"/>
            </a:rPr>
            <a:t>Tipo</a:t>
          </a:r>
        </a:p>
      </dgm:t>
    </dgm:pt>
    <dgm:pt modelId="{27958A34-D796-4723-8874-0BD5D99D1E53}" type="parTrans" cxnId="{9710214C-8C46-4BB3-B6E0-5B6A8C34CE42}">
      <dgm:prSet/>
      <dgm:spPr/>
      <dgm:t>
        <a:bodyPr/>
        <a:lstStyle/>
        <a:p>
          <a:endParaRPr lang="es-ES" sz="800">
            <a:latin typeface="Arial" pitchFamily="34" charset="0"/>
            <a:cs typeface="Arial" pitchFamily="34" charset="0"/>
          </a:endParaRPr>
        </a:p>
      </dgm:t>
    </dgm:pt>
    <dgm:pt modelId="{25AE9813-548D-4BC7-A1B7-63382A035D79}" type="sibTrans" cxnId="{9710214C-8C46-4BB3-B6E0-5B6A8C34CE42}">
      <dgm:prSet/>
      <dgm:spPr/>
      <dgm:t>
        <a:bodyPr/>
        <a:lstStyle/>
        <a:p>
          <a:endParaRPr lang="es-ES" sz="800">
            <a:latin typeface="Arial" pitchFamily="34" charset="0"/>
            <a:cs typeface="Arial" pitchFamily="34" charset="0"/>
          </a:endParaRPr>
        </a:p>
      </dgm:t>
    </dgm:pt>
    <dgm:pt modelId="{ABEB45ED-5C4E-4984-84AD-90C0ACDFAA4F}">
      <dgm:prSet custT="1"/>
      <dgm:spPr/>
      <dgm:t>
        <a:bodyPr/>
        <a:lstStyle/>
        <a:p>
          <a:r>
            <a:rPr lang="es-ES" sz="800">
              <a:latin typeface="Arial" pitchFamily="34" charset="0"/>
              <a:cs typeface="Arial" pitchFamily="34" charset="0"/>
            </a:rPr>
            <a:t>Gestión</a:t>
          </a:r>
        </a:p>
      </dgm:t>
    </dgm:pt>
    <dgm:pt modelId="{489BF7A4-6A68-4212-979B-59F3AD00C94E}" type="parTrans" cxnId="{1D6BA943-FF8F-47E6-8A0A-846B048F0514}">
      <dgm:prSet/>
      <dgm:spPr/>
      <dgm:t>
        <a:bodyPr/>
        <a:lstStyle/>
        <a:p>
          <a:endParaRPr lang="es-ES" sz="800"/>
        </a:p>
      </dgm:t>
    </dgm:pt>
    <dgm:pt modelId="{F12F34F6-D070-42C8-8A99-923664000148}" type="sibTrans" cxnId="{1D6BA943-FF8F-47E6-8A0A-846B048F0514}">
      <dgm:prSet/>
      <dgm:spPr/>
      <dgm:t>
        <a:bodyPr/>
        <a:lstStyle/>
        <a:p>
          <a:endParaRPr lang="es-ES" sz="800"/>
        </a:p>
      </dgm:t>
    </dgm:pt>
    <dgm:pt modelId="{855A7947-3FE3-4593-9B5B-25A83DDF0DE0}" type="pres">
      <dgm:prSet presAssocID="{5F3CE698-83EC-4F46-A588-C2A27444A963}" presName="Name0" presStyleCnt="0">
        <dgm:presLayoutVars>
          <dgm:dir/>
          <dgm:animLvl val="lvl"/>
          <dgm:resizeHandles val="exact"/>
        </dgm:presLayoutVars>
      </dgm:prSet>
      <dgm:spPr/>
      <dgm:t>
        <a:bodyPr/>
        <a:lstStyle/>
        <a:p>
          <a:endParaRPr lang="es-MX"/>
        </a:p>
      </dgm:t>
    </dgm:pt>
    <dgm:pt modelId="{664B1A7B-B055-4200-93AE-7C607492048C}" type="pres">
      <dgm:prSet presAssocID="{5C81CDAA-A043-4A6F-8116-6EC1B37F326A}" presName="linNode" presStyleCnt="0"/>
      <dgm:spPr/>
    </dgm:pt>
    <dgm:pt modelId="{036A28D4-44BD-4EB7-A6C9-3CB02BB10A58}" type="pres">
      <dgm:prSet presAssocID="{5C81CDAA-A043-4A6F-8116-6EC1B37F326A}" presName="parentText" presStyleLbl="node1" presStyleIdx="0" presStyleCnt="4" custScaleX="55300">
        <dgm:presLayoutVars>
          <dgm:chMax val="1"/>
          <dgm:bulletEnabled val="1"/>
        </dgm:presLayoutVars>
      </dgm:prSet>
      <dgm:spPr/>
      <dgm:t>
        <a:bodyPr/>
        <a:lstStyle/>
        <a:p>
          <a:endParaRPr lang="es-MX"/>
        </a:p>
      </dgm:t>
    </dgm:pt>
    <dgm:pt modelId="{E4FD1D0D-3F88-4026-8B59-9676C7D33E72}" type="pres">
      <dgm:prSet presAssocID="{5C81CDAA-A043-4A6F-8116-6EC1B37F326A}" presName="descendantText" presStyleLbl="alignAccFollowNode1" presStyleIdx="0" presStyleCnt="4" custScaleX="127461" custLinFactNeighborX="1200" custLinFactNeighborY="-3586">
        <dgm:presLayoutVars>
          <dgm:bulletEnabled val="1"/>
        </dgm:presLayoutVars>
      </dgm:prSet>
      <dgm:spPr/>
      <dgm:t>
        <a:bodyPr/>
        <a:lstStyle/>
        <a:p>
          <a:endParaRPr lang="es-ES"/>
        </a:p>
      </dgm:t>
    </dgm:pt>
    <dgm:pt modelId="{AE9A78C4-B958-41B4-9829-5BEBF700FA0A}" type="pres">
      <dgm:prSet presAssocID="{45C8F39F-EBD2-47CC-8B23-0223F55EA196}" presName="sp" presStyleCnt="0"/>
      <dgm:spPr/>
    </dgm:pt>
    <dgm:pt modelId="{A437FBAA-8A62-4D1A-8086-B1D54AF76303}" type="pres">
      <dgm:prSet presAssocID="{6A1B0731-4605-46AC-B5B5-96265937D531}" presName="linNode" presStyleCnt="0"/>
      <dgm:spPr/>
    </dgm:pt>
    <dgm:pt modelId="{AF79752F-4DDD-44EB-8B2D-1B53B838B840}" type="pres">
      <dgm:prSet presAssocID="{6A1B0731-4605-46AC-B5B5-96265937D531}" presName="parentText" presStyleLbl="node1" presStyleIdx="1" presStyleCnt="4" custScaleX="55300" custLinFactNeighborX="-57">
        <dgm:presLayoutVars>
          <dgm:chMax val="1"/>
          <dgm:bulletEnabled val="1"/>
        </dgm:presLayoutVars>
      </dgm:prSet>
      <dgm:spPr/>
      <dgm:t>
        <a:bodyPr/>
        <a:lstStyle/>
        <a:p>
          <a:endParaRPr lang="es-MX"/>
        </a:p>
      </dgm:t>
    </dgm:pt>
    <dgm:pt modelId="{2C73E0ED-031D-4BA6-B300-AB7AAE9ABE10}" type="pres">
      <dgm:prSet presAssocID="{6A1B0731-4605-46AC-B5B5-96265937D531}" presName="descendantText" presStyleLbl="alignAccFollowNode1" presStyleIdx="1" presStyleCnt="4" custScaleX="127461" custLinFactNeighborX="1600">
        <dgm:presLayoutVars>
          <dgm:bulletEnabled val="1"/>
        </dgm:presLayoutVars>
      </dgm:prSet>
      <dgm:spPr/>
      <dgm:t>
        <a:bodyPr/>
        <a:lstStyle/>
        <a:p>
          <a:endParaRPr lang="es-ES"/>
        </a:p>
      </dgm:t>
    </dgm:pt>
    <dgm:pt modelId="{80F9C0DF-82F8-41C3-ACEA-77E703079C6B}" type="pres">
      <dgm:prSet presAssocID="{94D1116D-750D-412B-B14F-E521CAE3633C}" presName="sp" presStyleCnt="0"/>
      <dgm:spPr/>
    </dgm:pt>
    <dgm:pt modelId="{812CB7ED-78D0-4AAF-A694-174F3A354C15}" type="pres">
      <dgm:prSet presAssocID="{640F6350-8D1C-4949-8640-268550B289E8}" presName="linNode" presStyleCnt="0"/>
      <dgm:spPr/>
    </dgm:pt>
    <dgm:pt modelId="{173DD0A6-FDC8-421F-9D81-939392B323A2}" type="pres">
      <dgm:prSet presAssocID="{640F6350-8D1C-4949-8640-268550B289E8}" presName="parentText" presStyleLbl="node1" presStyleIdx="2" presStyleCnt="4" custScaleX="55300">
        <dgm:presLayoutVars>
          <dgm:chMax val="1"/>
          <dgm:bulletEnabled val="1"/>
        </dgm:presLayoutVars>
      </dgm:prSet>
      <dgm:spPr/>
      <dgm:t>
        <a:bodyPr/>
        <a:lstStyle/>
        <a:p>
          <a:endParaRPr lang="es-MX"/>
        </a:p>
      </dgm:t>
    </dgm:pt>
    <dgm:pt modelId="{B9B679CA-3EAA-4529-A485-FDACFF403B76}" type="pres">
      <dgm:prSet presAssocID="{640F6350-8D1C-4949-8640-268550B289E8}" presName="descendantText" presStyleLbl="alignAccFollowNode1" presStyleIdx="2" presStyleCnt="4" custScaleX="127461">
        <dgm:presLayoutVars>
          <dgm:bulletEnabled val="1"/>
        </dgm:presLayoutVars>
      </dgm:prSet>
      <dgm:spPr/>
      <dgm:t>
        <a:bodyPr/>
        <a:lstStyle/>
        <a:p>
          <a:endParaRPr lang="es-ES"/>
        </a:p>
      </dgm:t>
    </dgm:pt>
    <dgm:pt modelId="{9368C20E-C076-406B-B1E6-1A98DDD517D1}" type="pres">
      <dgm:prSet presAssocID="{AB31C0CD-66B6-4C64-8DA8-FE398D0CD9E8}" presName="sp" presStyleCnt="0"/>
      <dgm:spPr/>
    </dgm:pt>
    <dgm:pt modelId="{E6FB44D2-E69C-4F10-B152-503965941D26}" type="pres">
      <dgm:prSet presAssocID="{FC6A3C28-4DA2-44F2-90A8-D9B3F9E3CCC2}" presName="linNode" presStyleCnt="0"/>
      <dgm:spPr/>
    </dgm:pt>
    <dgm:pt modelId="{F1BCD501-2DC2-49B5-B2E1-CC5252C1117E}" type="pres">
      <dgm:prSet presAssocID="{FC6A3C28-4DA2-44F2-90A8-D9B3F9E3CCC2}" presName="parentText" presStyleLbl="node1" presStyleIdx="3" presStyleCnt="4" custScaleX="55300">
        <dgm:presLayoutVars>
          <dgm:chMax val="1"/>
          <dgm:bulletEnabled val="1"/>
        </dgm:presLayoutVars>
      </dgm:prSet>
      <dgm:spPr/>
      <dgm:t>
        <a:bodyPr/>
        <a:lstStyle/>
        <a:p>
          <a:endParaRPr lang="es-MX"/>
        </a:p>
      </dgm:t>
    </dgm:pt>
    <dgm:pt modelId="{9553F992-FFD1-4A84-9FE6-C30B4C8A1690}" type="pres">
      <dgm:prSet presAssocID="{FC6A3C28-4DA2-44F2-90A8-D9B3F9E3CCC2}" presName="descendantText" presStyleLbl="alignAccFollowNode1" presStyleIdx="3" presStyleCnt="4" custScaleX="127461">
        <dgm:presLayoutVars>
          <dgm:bulletEnabled val="1"/>
        </dgm:presLayoutVars>
      </dgm:prSet>
      <dgm:spPr/>
      <dgm:t>
        <a:bodyPr/>
        <a:lstStyle/>
        <a:p>
          <a:endParaRPr lang="es-MX"/>
        </a:p>
      </dgm:t>
    </dgm:pt>
  </dgm:ptLst>
  <dgm:cxnLst>
    <dgm:cxn modelId="{ABE1C8E1-7FBB-4CD1-B419-6509392F5F8E}" type="presOf" srcId="{5F3CE698-83EC-4F46-A588-C2A27444A963}" destId="{855A7947-3FE3-4593-9B5B-25A83DDF0DE0}" srcOrd="0" destOrd="0" presId="urn:microsoft.com/office/officeart/2005/8/layout/vList5"/>
    <dgm:cxn modelId="{D74F67EC-B4D2-4CC6-BEB6-D531E2DFD5E6}" type="presOf" srcId="{ABEB45ED-5C4E-4984-84AD-90C0ACDFAA4F}" destId="{9553F992-FFD1-4A84-9FE6-C30B4C8A1690}" srcOrd="0" destOrd="1" presId="urn:microsoft.com/office/officeart/2005/8/layout/vList5"/>
    <dgm:cxn modelId="{05C7F9B0-8D19-40D4-95D8-02BB46E29CC3}" type="presOf" srcId="{5C81CDAA-A043-4A6F-8116-6EC1B37F326A}" destId="{036A28D4-44BD-4EB7-A6C9-3CB02BB10A58}" srcOrd="0" destOrd="0" presId="urn:microsoft.com/office/officeart/2005/8/layout/vList5"/>
    <dgm:cxn modelId="{30AA4491-9BED-41CB-B641-BCB2FF383336}" type="presOf" srcId="{CB31F788-5EAF-4029-B608-2DE9ACC8C65B}" destId="{9553F992-FFD1-4A84-9FE6-C30B4C8A1690}" srcOrd="0" destOrd="0" presId="urn:microsoft.com/office/officeart/2005/8/layout/vList5"/>
    <dgm:cxn modelId="{689C3DA3-FBB8-4E71-8F81-05CFE7660EED}" srcId="{5C81CDAA-A043-4A6F-8116-6EC1B37F326A}" destId="{6D3234EB-5E70-47CC-9D9C-C6F5A670C9BB}" srcOrd="0" destOrd="0" parTransId="{E73B382B-41F9-4D1F-9E41-151CA1595F92}" sibTransId="{92AD354E-891F-4539-ABA8-C6FFDA83F735}"/>
    <dgm:cxn modelId="{D1137E8A-3015-43A8-BFE6-5A36E8951216}" type="presOf" srcId="{6D3234EB-5E70-47CC-9D9C-C6F5A670C9BB}" destId="{E4FD1D0D-3F88-4026-8B59-9676C7D33E72}" srcOrd="0" destOrd="0" presId="urn:microsoft.com/office/officeart/2005/8/layout/vList5"/>
    <dgm:cxn modelId="{17592830-C9EC-433B-8D3C-D7F95EF36FF8}" type="presOf" srcId="{9C16EF9A-BB3F-4155-8EAC-CFB88B7FB705}" destId="{B9B679CA-3EAA-4529-A485-FDACFF403B76}" srcOrd="0" destOrd="0" presId="urn:microsoft.com/office/officeart/2005/8/layout/vList5"/>
    <dgm:cxn modelId="{1D6BA943-FF8F-47E6-8A0A-846B048F0514}" srcId="{FC6A3C28-4DA2-44F2-90A8-D9B3F9E3CCC2}" destId="{ABEB45ED-5C4E-4984-84AD-90C0ACDFAA4F}" srcOrd="1" destOrd="0" parTransId="{489BF7A4-6A68-4212-979B-59F3AD00C94E}" sibTransId="{F12F34F6-D070-42C8-8A99-923664000148}"/>
    <dgm:cxn modelId="{81DC6CFD-3D7B-444B-A4B6-10A0DBB365CD}" srcId="{5F3CE698-83EC-4F46-A588-C2A27444A963}" destId="{640F6350-8D1C-4949-8640-268550B289E8}" srcOrd="2" destOrd="0" parTransId="{6B61A2A7-C6FA-4120-8B99-E793DE78C0D8}" sibTransId="{AB31C0CD-66B6-4C64-8DA8-FE398D0CD9E8}"/>
    <dgm:cxn modelId="{F0583361-A3E2-4D95-BF4B-1CECE6E026BC}" srcId="{6A1B0731-4605-46AC-B5B5-96265937D531}" destId="{E10972A8-2130-4DF2-9586-0192D1E633EB}" srcOrd="0" destOrd="0" parTransId="{C19B9F70-9D87-4667-828B-A5323455F644}" sibTransId="{BBFDC9D9-0808-4E9E-9877-C98CEDF61CB6}"/>
    <dgm:cxn modelId="{2943FEF4-7E22-4D95-B7BB-601AF6EDF4D1}" type="presOf" srcId="{6A1B0731-4605-46AC-B5B5-96265937D531}" destId="{AF79752F-4DDD-44EB-8B2D-1B53B838B840}" srcOrd="0" destOrd="0" presId="urn:microsoft.com/office/officeart/2005/8/layout/vList5"/>
    <dgm:cxn modelId="{392B4997-BFF2-4C74-830A-B633C8F06A5A}" srcId="{640F6350-8D1C-4949-8640-268550B289E8}" destId="{9C16EF9A-BB3F-4155-8EAC-CFB88B7FB705}" srcOrd="0" destOrd="0" parTransId="{8497E554-8F18-41BE-B2B1-1237FAF39328}" sibTransId="{6C297D94-2E07-4106-90B7-03D1B16CF962}"/>
    <dgm:cxn modelId="{800209EF-E0C2-40A7-A8E6-02AE9A771205}" srcId="{5F3CE698-83EC-4F46-A588-C2A27444A963}" destId="{5C81CDAA-A043-4A6F-8116-6EC1B37F326A}" srcOrd="0" destOrd="0" parTransId="{D3223C2F-F228-48C4-AE69-E04DDA0BB701}" sibTransId="{45C8F39F-EBD2-47CC-8B23-0223F55EA196}"/>
    <dgm:cxn modelId="{9710214C-8C46-4BB3-B6E0-5B6A8C34CE42}" srcId="{5F3CE698-83EC-4F46-A588-C2A27444A963}" destId="{FC6A3C28-4DA2-44F2-90A8-D9B3F9E3CCC2}" srcOrd="3" destOrd="0" parTransId="{27958A34-D796-4723-8874-0BD5D99D1E53}" sibTransId="{25AE9813-548D-4BC7-A1B7-63382A035D79}"/>
    <dgm:cxn modelId="{4497CBF8-51B2-46F3-BB1D-93BBA4297716}" srcId="{5F3CE698-83EC-4F46-A588-C2A27444A963}" destId="{6A1B0731-4605-46AC-B5B5-96265937D531}" srcOrd="1" destOrd="0" parTransId="{0E41CDA5-80AA-4FC9-B188-50285C28FAA2}" sibTransId="{94D1116D-750D-412B-B14F-E521CAE3633C}"/>
    <dgm:cxn modelId="{C4335EA6-9C69-4CD5-B1A3-7D97D60900DE}" type="presOf" srcId="{640F6350-8D1C-4949-8640-268550B289E8}" destId="{173DD0A6-FDC8-421F-9D81-939392B323A2}" srcOrd="0" destOrd="0" presId="urn:microsoft.com/office/officeart/2005/8/layout/vList5"/>
    <dgm:cxn modelId="{F2ADC222-2C0B-45EA-AD5C-DF61D17F8BAD}" srcId="{FC6A3C28-4DA2-44F2-90A8-D9B3F9E3CCC2}" destId="{CB31F788-5EAF-4029-B608-2DE9ACC8C65B}" srcOrd="0" destOrd="0" parTransId="{DA989D93-3607-4B31-B651-FAE0CE8DF94C}" sibTransId="{2180A4AE-CDD6-4225-815E-1C89896BE0B9}"/>
    <dgm:cxn modelId="{A0D233BF-ADB6-4A33-8377-E92D50B9C8E9}" type="presOf" srcId="{E10972A8-2130-4DF2-9586-0192D1E633EB}" destId="{2C73E0ED-031D-4BA6-B300-AB7AAE9ABE10}" srcOrd="0" destOrd="0" presId="urn:microsoft.com/office/officeart/2005/8/layout/vList5"/>
    <dgm:cxn modelId="{87E3AC54-3381-44B3-9008-E5106F133FB1}" type="presOf" srcId="{FC6A3C28-4DA2-44F2-90A8-D9B3F9E3CCC2}" destId="{F1BCD501-2DC2-49B5-B2E1-CC5252C1117E}" srcOrd="0" destOrd="0" presId="urn:microsoft.com/office/officeart/2005/8/layout/vList5"/>
    <dgm:cxn modelId="{3FA86740-7E44-429E-B395-AA07D2FFEBE2}" type="presParOf" srcId="{855A7947-3FE3-4593-9B5B-25A83DDF0DE0}" destId="{664B1A7B-B055-4200-93AE-7C607492048C}" srcOrd="0" destOrd="0" presId="urn:microsoft.com/office/officeart/2005/8/layout/vList5"/>
    <dgm:cxn modelId="{A4109657-811B-429C-8F41-7FAC582C2CEC}" type="presParOf" srcId="{664B1A7B-B055-4200-93AE-7C607492048C}" destId="{036A28D4-44BD-4EB7-A6C9-3CB02BB10A58}" srcOrd="0" destOrd="0" presId="urn:microsoft.com/office/officeart/2005/8/layout/vList5"/>
    <dgm:cxn modelId="{8F925101-1A19-4001-81DB-9CC617B32386}" type="presParOf" srcId="{664B1A7B-B055-4200-93AE-7C607492048C}" destId="{E4FD1D0D-3F88-4026-8B59-9676C7D33E72}" srcOrd="1" destOrd="0" presId="urn:microsoft.com/office/officeart/2005/8/layout/vList5"/>
    <dgm:cxn modelId="{1B6DF22D-F61E-4B53-81EF-58CD9F01F2DE}" type="presParOf" srcId="{855A7947-3FE3-4593-9B5B-25A83DDF0DE0}" destId="{AE9A78C4-B958-41B4-9829-5BEBF700FA0A}" srcOrd="1" destOrd="0" presId="urn:microsoft.com/office/officeart/2005/8/layout/vList5"/>
    <dgm:cxn modelId="{2AD02483-333D-4130-A67C-9ECB56B9C8D6}" type="presParOf" srcId="{855A7947-3FE3-4593-9B5B-25A83DDF0DE0}" destId="{A437FBAA-8A62-4D1A-8086-B1D54AF76303}" srcOrd="2" destOrd="0" presId="urn:microsoft.com/office/officeart/2005/8/layout/vList5"/>
    <dgm:cxn modelId="{0A3C35EB-338B-4599-825C-3C628D045252}" type="presParOf" srcId="{A437FBAA-8A62-4D1A-8086-B1D54AF76303}" destId="{AF79752F-4DDD-44EB-8B2D-1B53B838B840}" srcOrd="0" destOrd="0" presId="urn:microsoft.com/office/officeart/2005/8/layout/vList5"/>
    <dgm:cxn modelId="{43D01853-F122-41DC-8FD5-05F9F40E1D08}" type="presParOf" srcId="{A437FBAA-8A62-4D1A-8086-B1D54AF76303}" destId="{2C73E0ED-031D-4BA6-B300-AB7AAE9ABE10}" srcOrd="1" destOrd="0" presId="urn:microsoft.com/office/officeart/2005/8/layout/vList5"/>
    <dgm:cxn modelId="{BCE14677-69CA-4975-88DF-464AC906E895}" type="presParOf" srcId="{855A7947-3FE3-4593-9B5B-25A83DDF0DE0}" destId="{80F9C0DF-82F8-41C3-ACEA-77E703079C6B}" srcOrd="3" destOrd="0" presId="urn:microsoft.com/office/officeart/2005/8/layout/vList5"/>
    <dgm:cxn modelId="{F9061405-DDDB-496E-9D0C-79B4F2C9C7FD}" type="presParOf" srcId="{855A7947-3FE3-4593-9B5B-25A83DDF0DE0}" destId="{812CB7ED-78D0-4AAF-A694-174F3A354C15}" srcOrd="4" destOrd="0" presId="urn:microsoft.com/office/officeart/2005/8/layout/vList5"/>
    <dgm:cxn modelId="{15ADAA97-0618-456D-8A98-7F935D84EC4A}" type="presParOf" srcId="{812CB7ED-78D0-4AAF-A694-174F3A354C15}" destId="{173DD0A6-FDC8-421F-9D81-939392B323A2}" srcOrd="0" destOrd="0" presId="urn:microsoft.com/office/officeart/2005/8/layout/vList5"/>
    <dgm:cxn modelId="{CA916A48-BF8D-4E04-A303-1FE00002E467}" type="presParOf" srcId="{812CB7ED-78D0-4AAF-A694-174F3A354C15}" destId="{B9B679CA-3EAA-4529-A485-FDACFF403B76}" srcOrd="1" destOrd="0" presId="urn:microsoft.com/office/officeart/2005/8/layout/vList5"/>
    <dgm:cxn modelId="{ADEC1728-4A6B-4C37-9D89-27EACF9C0AF0}" type="presParOf" srcId="{855A7947-3FE3-4593-9B5B-25A83DDF0DE0}" destId="{9368C20E-C076-406B-B1E6-1A98DDD517D1}" srcOrd="5" destOrd="0" presId="urn:microsoft.com/office/officeart/2005/8/layout/vList5"/>
    <dgm:cxn modelId="{4880B0D1-AAB6-4E82-8A4E-92C782B8CA4E}" type="presParOf" srcId="{855A7947-3FE3-4593-9B5B-25A83DDF0DE0}" destId="{E6FB44D2-E69C-4F10-B152-503965941D26}" srcOrd="6" destOrd="0" presId="urn:microsoft.com/office/officeart/2005/8/layout/vList5"/>
    <dgm:cxn modelId="{BA6720B8-0D23-4DF3-B4D5-16A8AA6E797E}" type="presParOf" srcId="{E6FB44D2-E69C-4F10-B152-503965941D26}" destId="{F1BCD501-2DC2-49B5-B2E1-CC5252C1117E}" srcOrd="0" destOrd="0" presId="urn:microsoft.com/office/officeart/2005/8/layout/vList5"/>
    <dgm:cxn modelId="{7621A895-E07C-4BC4-9774-20643357298A}" type="presParOf" srcId="{E6FB44D2-E69C-4F10-B152-503965941D26}" destId="{9553F992-FFD1-4A84-9FE6-C30B4C8A1690}" srcOrd="1" destOrd="0" presId="urn:microsoft.com/office/officeart/2005/8/layout/vList5"/>
  </dgm:cxnLst>
  <dgm:bg/>
  <dgm:whole/>
  <dgm:extLst>
    <a:ext uri="http://schemas.microsoft.com/office/drawing/2008/diagram">
      <dsp:dataModelExt xmlns:dsp="http://schemas.microsoft.com/office/drawing/2008/diagram" relId="rId9" minVer="http://schemas.openxmlformats.org/drawingml/2006/diagram"/>
    </a:ext>
  </dgm:extLst>
</dgm:dataModel>
</file>

<file path=xl/diagrams/data10.xml><?xml version="1.0" encoding="utf-8"?>
<dgm:dataModel xmlns:dgm="http://schemas.openxmlformats.org/drawingml/2006/diagram" xmlns:a="http://schemas.openxmlformats.org/drawingml/2006/main">
  <dgm:ptLst>
    <dgm:pt modelId="{5F3CE698-83EC-4F46-A588-C2A27444A963}" type="doc">
      <dgm:prSet loTypeId="urn:microsoft.com/office/officeart/2005/8/layout/vList5" loCatId="list" qsTypeId="urn:microsoft.com/office/officeart/2005/8/quickstyle/simple1" qsCatId="simple" csTypeId="urn:microsoft.com/office/officeart/2005/8/colors/accent1_2" csCatId="accent1" phldr="1"/>
      <dgm:spPr/>
      <dgm:t>
        <a:bodyPr/>
        <a:lstStyle/>
        <a:p>
          <a:endParaRPr lang="es-ES"/>
        </a:p>
      </dgm:t>
    </dgm:pt>
    <dgm:pt modelId="{5C81CDAA-A043-4A6F-8116-6EC1B37F326A}">
      <dgm:prSet phldrT="[Texto]" custT="1"/>
      <dgm:spPr/>
      <dgm:t>
        <a:bodyPr/>
        <a:lstStyle/>
        <a:p>
          <a:r>
            <a:rPr lang="es-ES" sz="800">
              <a:latin typeface="Arial" pitchFamily="34" charset="0"/>
              <a:cs typeface="Arial" pitchFamily="34" charset="0"/>
            </a:rPr>
            <a:t>Definición</a:t>
          </a:r>
        </a:p>
      </dgm:t>
    </dgm:pt>
    <dgm:pt modelId="{D3223C2F-F228-48C4-AE69-E04DDA0BB701}" type="parTrans" cxnId="{800209EF-E0C2-40A7-A8E6-02AE9A771205}">
      <dgm:prSet/>
      <dgm:spPr/>
      <dgm:t>
        <a:bodyPr/>
        <a:lstStyle/>
        <a:p>
          <a:endParaRPr lang="es-ES" sz="800">
            <a:latin typeface="Arial" pitchFamily="34" charset="0"/>
            <a:cs typeface="Arial" pitchFamily="34" charset="0"/>
          </a:endParaRPr>
        </a:p>
      </dgm:t>
    </dgm:pt>
    <dgm:pt modelId="{45C8F39F-EBD2-47CC-8B23-0223F55EA196}" type="sibTrans" cxnId="{800209EF-E0C2-40A7-A8E6-02AE9A771205}">
      <dgm:prSet/>
      <dgm:spPr/>
      <dgm:t>
        <a:bodyPr/>
        <a:lstStyle/>
        <a:p>
          <a:endParaRPr lang="es-ES" sz="800">
            <a:latin typeface="Arial" pitchFamily="34" charset="0"/>
            <a:cs typeface="Arial" pitchFamily="34" charset="0"/>
          </a:endParaRPr>
        </a:p>
      </dgm:t>
    </dgm:pt>
    <dgm:pt modelId="{6D3234EB-5E70-47CC-9D9C-C6F5A670C9BB}">
      <dgm:prSet phldrT="[Texto]" custT="1"/>
      <dgm:spPr/>
      <dgm:t>
        <a:bodyPr/>
        <a:lstStyle/>
        <a:p>
          <a:pPr algn="just" rtl="0"/>
          <a:r>
            <a:rPr lang="es-ES" sz="800" b="0" i="0" strike="noStrike">
              <a:solidFill>
                <a:srgbClr val="000000"/>
              </a:solidFill>
              <a:latin typeface="Arial"/>
              <a:cs typeface="Arial"/>
            </a:rPr>
            <a:t>El índice del cumplimiento de normatividad de partidas restringidas determina el porcentaje del presupuesto ejercido de las partidas sujetas a restricción respecto del presupuesto autorizado para éstas. </a:t>
          </a:r>
          <a:endParaRPr lang="es-ES" sz="800">
            <a:latin typeface="Arial" pitchFamily="34" charset="0"/>
            <a:cs typeface="Arial" pitchFamily="34" charset="0"/>
          </a:endParaRPr>
        </a:p>
      </dgm:t>
    </dgm:pt>
    <dgm:pt modelId="{E73B382B-41F9-4D1F-9E41-151CA1595F92}" type="parTrans" cxnId="{689C3DA3-FBB8-4E71-8F81-05CFE7660EED}">
      <dgm:prSet/>
      <dgm:spPr/>
      <dgm:t>
        <a:bodyPr/>
        <a:lstStyle/>
        <a:p>
          <a:endParaRPr lang="es-ES" sz="800">
            <a:latin typeface="Arial" pitchFamily="34" charset="0"/>
            <a:cs typeface="Arial" pitchFamily="34" charset="0"/>
          </a:endParaRPr>
        </a:p>
      </dgm:t>
    </dgm:pt>
    <dgm:pt modelId="{92AD354E-891F-4539-ABA8-C6FFDA83F735}" type="sibTrans" cxnId="{689C3DA3-FBB8-4E71-8F81-05CFE7660EED}">
      <dgm:prSet/>
      <dgm:spPr/>
      <dgm:t>
        <a:bodyPr/>
        <a:lstStyle/>
        <a:p>
          <a:endParaRPr lang="es-ES" sz="800">
            <a:latin typeface="Arial" pitchFamily="34" charset="0"/>
            <a:cs typeface="Arial" pitchFamily="34" charset="0"/>
          </a:endParaRPr>
        </a:p>
      </dgm:t>
    </dgm:pt>
    <dgm:pt modelId="{6A1B0731-4605-46AC-B5B5-96265937D531}">
      <dgm:prSet phldrT="[Texto]" custT="1"/>
      <dgm:spPr/>
      <dgm:t>
        <a:bodyPr/>
        <a:lstStyle/>
        <a:p>
          <a:r>
            <a:rPr lang="es-ES" sz="800">
              <a:latin typeface="Arial" pitchFamily="34" charset="0"/>
              <a:cs typeface="Arial" pitchFamily="34" charset="0"/>
            </a:rPr>
            <a:t>Base de cálculo</a:t>
          </a:r>
        </a:p>
      </dgm:t>
    </dgm:pt>
    <dgm:pt modelId="{0E41CDA5-80AA-4FC9-B188-50285C28FAA2}" type="parTrans" cxnId="{4497CBF8-51B2-46F3-BB1D-93BBA4297716}">
      <dgm:prSet/>
      <dgm:spPr/>
      <dgm:t>
        <a:bodyPr/>
        <a:lstStyle/>
        <a:p>
          <a:endParaRPr lang="es-ES" sz="800">
            <a:latin typeface="Arial" pitchFamily="34" charset="0"/>
            <a:cs typeface="Arial" pitchFamily="34" charset="0"/>
          </a:endParaRPr>
        </a:p>
      </dgm:t>
    </dgm:pt>
    <dgm:pt modelId="{94D1116D-750D-412B-B14F-E521CAE3633C}" type="sibTrans" cxnId="{4497CBF8-51B2-46F3-BB1D-93BBA4297716}">
      <dgm:prSet/>
      <dgm:spPr/>
      <dgm:t>
        <a:bodyPr/>
        <a:lstStyle/>
        <a:p>
          <a:endParaRPr lang="es-ES" sz="800">
            <a:latin typeface="Arial" pitchFamily="34" charset="0"/>
            <a:cs typeface="Arial" pitchFamily="34" charset="0"/>
          </a:endParaRPr>
        </a:p>
      </dgm:t>
    </dgm:pt>
    <dgm:pt modelId="{E10972A8-2130-4DF2-9586-0192D1E633EB}">
      <dgm:prSet phldrT="[Texto]" custT="1"/>
      <dgm:spPr/>
      <dgm:t>
        <a:bodyPr/>
        <a:lstStyle/>
        <a:p>
          <a:pPr algn="just"/>
          <a:r>
            <a:rPr lang="es-ES" sz="800" b="0" i="0" strike="noStrike">
              <a:solidFill>
                <a:srgbClr val="000000"/>
              </a:solidFill>
              <a:latin typeface="Arial"/>
              <a:cs typeface="Arial"/>
            </a:rPr>
            <a:t>Presupuesto ejercido de partidas sujetas a restricción/Presupuesto autorizado de partidas sujetas a restricción)*100</a:t>
          </a:r>
          <a:endParaRPr lang="es-ES" sz="800">
            <a:latin typeface="Arial" pitchFamily="34" charset="0"/>
            <a:cs typeface="Arial" pitchFamily="34" charset="0"/>
          </a:endParaRPr>
        </a:p>
      </dgm:t>
    </dgm:pt>
    <dgm:pt modelId="{C19B9F70-9D87-4667-828B-A5323455F644}" type="parTrans" cxnId="{F0583361-A3E2-4D95-BF4B-1CECE6E026BC}">
      <dgm:prSet/>
      <dgm:spPr/>
      <dgm:t>
        <a:bodyPr/>
        <a:lstStyle/>
        <a:p>
          <a:endParaRPr lang="es-ES" sz="800">
            <a:latin typeface="Arial" pitchFamily="34" charset="0"/>
            <a:cs typeface="Arial" pitchFamily="34" charset="0"/>
          </a:endParaRPr>
        </a:p>
      </dgm:t>
    </dgm:pt>
    <dgm:pt modelId="{BBFDC9D9-0808-4E9E-9877-C98CEDF61CB6}" type="sibTrans" cxnId="{F0583361-A3E2-4D95-BF4B-1CECE6E026BC}">
      <dgm:prSet/>
      <dgm:spPr/>
      <dgm:t>
        <a:bodyPr/>
        <a:lstStyle/>
        <a:p>
          <a:endParaRPr lang="es-ES" sz="800">
            <a:latin typeface="Arial" pitchFamily="34" charset="0"/>
            <a:cs typeface="Arial" pitchFamily="34" charset="0"/>
          </a:endParaRPr>
        </a:p>
      </dgm:t>
    </dgm:pt>
    <dgm:pt modelId="{640F6350-8D1C-4949-8640-268550B289E8}">
      <dgm:prSet phldrT="[Texto]" custT="1"/>
      <dgm:spPr/>
      <dgm:t>
        <a:bodyPr/>
        <a:lstStyle/>
        <a:p>
          <a:r>
            <a:rPr lang="es-ES" sz="800">
              <a:latin typeface="Arial" pitchFamily="34" charset="0"/>
              <a:cs typeface="Arial" pitchFamily="34" charset="0"/>
            </a:rPr>
            <a:t>Periodicidad</a:t>
          </a:r>
        </a:p>
      </dgm:t>
    </dgm:pt>
    <dgm:pt modelId="{6B61A2A7-C6FA-4120-8B99-E793DE78C0D8}" type="parTrans" cxnId="{81DC6CFD-3D7B-444B-A4B6-10A0DBB365CD}">
      <dgm:prSet/>
      <dgm:spPr/>
      <dgm:t>
        <a:bodyPr/>
        <a:lstStyle/>
        <a:p>
          <a:endParaRPr lang="es-ES" sz="800">
            <a:latin typeface="Arial" pitchFamily="34" charset="0"/>
            <a:cs typeface="Arial" pitchFamily="34" charset="0"/>
          </a:endParaRPr>
        </a:p>
      </dgm:t>
    </dgm:pt>
    <dgm:pt modelId="{AB31C0CD-66B6-4C64-8DA8-FE398D0CD9E8}" type="sibTrans" cxnId="{81DC6CFD-3D7B-444B-A4B6-10A0DBB365CD}">
      <dgm:prSet/>
      <dgm:spPr/>
      <dgm:t>
        <a:bodyPr/>
        <a:lstStyle/>
        <a:p>
          <a:endParaRPr lang="es-ES" sz="800">
            <a:latin typeface="Arial" pitchFamily="34" charset="0"/>
            <a:cs typeface="Arial" pitchFamily="34" charset="0"/>
          </a:endParaRPr>
        </a:p>
      </dgm:t>
    </dgm:pt>
    <dgm:pt modelId="{9C16EF9A-BB3F-4155-8EAC-CFB88B7FB705}">
      <dgm:prSet phldrT="[Texto]" custT="1"/>
      <dgm:spPr/>
      <dgm:t>
        <a:bodyPr/>
        <a:lstStyle/>
        <a:p>
          <a:r>
            <a:rPr lang="es-ES" sz="800">
              <a:latin typeface="Arial" pitchFamily="34" charset="0"/>
              <a:cs typeface="Arial" pitchFamily="34" charset="0"/>
            </a:rPr>
            <a:t>Trimestral</a:t>
          </a:r>
        </a:p>
      </dgm:t>
    </dgm:pt>
    <dgm:pt modelId="{8497E554-8F18-41BE-B2B1-1237FAF39328}" type="parTrans" cxnId="{392B4997-BFF2-4C74-830A-B633C8F06A5A}">
      <dgm:prSet/>
      <dgm:spPr/>
      <dgm:t>
        <a:bodyPr/>
        <a:lstStyle/>
        <a:p>
          <a:endParaRPr lang="es-ES" sz="800">
            <a:latin typeface="Arial" pitchFamily="34" charset="0"/>
            <a:cs typeface="Arial" pitchFamily="34" charset="0"/>
          </a:endParaRPr>
        </a:p>
      </dgm:t>
    </dgm:pt>
    <dgm:pt modelId="{6C297D94-2E07-4106-90B7-03D1B16CF962}" type="sibTrans" cxnId="{392B4997-BFF2-4C74-830A-B633C8F06A5A}">
      <dgm:prSet/>
      <dgm:spPr/>
      <dgm:t>
        <a:bodyPr/>
        <a:lstStyle/>
        <a:p>
          <a:endParaRPr lang="es-ES" sz="800">
            <a:latin typeface="Arial" pitchFamily="34" charset="0"/>
            <a:cs typeface="Arial" pitchFamily="34" charset="0"/>
          </a:endParaRPr>
        </a:p>
      </dgm:t>
    </dgm:pt>
    <dgm:pt modelId="{CB31F788-5EAF-4029-B608-2DE9ACC8C65B}">
      <dgm:prSet custT="1"/>
      <dgm:spPr/>
      <dgm:t>
        <a:bodyPr/>
        <a:lstStyle/>
        <a:p>
          <a:endParaRPr lang="es-ES" sz="800">
            <a:latin typeface="Arial" pitchFamily="34" charset="0"/>
            <a:cs typeface="Arial" pitchFamily="34" charset="0"/>
          </a:endParaRPr>
        </a:p>
      </dgm:t>
    </dgm:pt>
    <dgm:pt modelId="{DA989D93-3607-4B31-B651-FAE0CE8DF94C}" type="parTrans" cxnId="{F2ADC222-2C0B-45EA-AD5C-DF61D17F8BAD}">
      <dgm:prSet/>
      <dgm:spPr/>
      <dgm:t>
        <a:bodyPr/>
        <a:lstStyle/>
        <a:p>
          <a:endParaRPr lang="es-ES" sz="800">
            <a:latin typeface="Arial" pitchFamily="34" charset="0"/>
            <a:cs typeface="Arial" pitchFamily="34" charset="0"/>
          </a:endParaRPr>
        </a:p>
      </dgm:t>
    </dgm:pt>
    <dgm:pt modelId="{2180A4AE-CDD6-4225-815E-1C89896BE0B9}" type="sibTrans" cxnId="{F2ADC222-2C0B-45EA-AD5C-DF61D17F8BAD}">
      <dgm:prSet/>
      <dgm:spPr/>
      <dgm:t>
        <a:bodyPr/>
        <a:lstStyle/>
        <a:p>
          <a:endParaRPr lang="es-ES" sz="800">
            <a:latin typeface="Arial" pitchFamily="34" charset="0"/>
            <a:cs typeface="Arial" pitchFamily="34" charset="0"/>
          </a:endParaRPr>
        </a:p>
      </dgm:t>
    </dgm:pt>
    <dgm:pt modelId="{FC6A3C28-4DA2-44F2-90A8-D9B3F9E3CCC2}">
      <dgm:prSet custT="1"/>
      <dgm:spPr/>
      <dgm:t>
        <a:bodyPr/>
        <a:lstStyle/>
        <a:p>
          <a:r>
            <a:rPr lang="es-ES" sz="800">
              <a:latin typeface="Arial" pitchFamily="34" charset="0"/>
              <a:cs typeface="Arial" pitchFamily="34" charset="0"/>
            </a:rPr>
            <a:t>Tipo</a:t>
          </a:r>
        </a:p>
      </dgm:t>
    </dgm:pt>
    <dgm:pt modelId="{27958A34-D796-4723-8874-0BD5D99D1E53}" type="parTrans" cxnId="{9710214C-8C46-4BB3-B6E0-5B6A8C34CE42}">
      <dgm:prSet/>
      <dgm:spPr/>
      <dgm:t>
        <a:bodyPr/>
        <a:lstStyle/>
        <a:p>
          <a:endParaRPr lang="es-ES" sz="800">
            <a:latin typeface="Arial" pitchFamily="34" charset="0"/>
            <a:cs typeface="Arial" pitchFamily="34" charset="0"/>
          </a:endParaRPr>
        </a:p>
      </dgm:t>
    </dgm:pt>
    <dgm:pt modelId="{25AE9813-548D-4BC7-A1B7-63382A035D79}" type="sibTrans" cxnId="{9710214C-8C46-4BB3-B6E0-5B6A8C34CE42}">
      <dgm:prSet/>
      <dgm:spPr/>
      <dgm:t>
        <a:bodyPr/>
        <a:lstStyle/>
        <a:p>
          <a:endParaRPr lang="es-ES" sz="800">
            <a:latin typeface="Arial" pitchFamily="34" charset="0"/>
            <a:cs typeface="Arial" pitchFamily="34" charset="0"/>
          </a:endParaRPr>
        </a:p>
      </dgm:t>
    </dgm:pt>
    <dgm:pt modelId="{ABEB45ED-5C4E-4984-84AD-90C0ACDFAA4F}">
      <dgm:prSet custT="1"/>
      <dgm:spPr/>
      <dgm:t>
        <a:bodyPr/>
        <a:lstStyle/>
        <a:p>
          <a:r>
            <a:rPr lang="es-ES" sz="800">
              <a:latin typeface="Arial" pitchFamily="34" charset="0"/>
              <a:cs typeface="Arial" pitchFamily="34" charset="0"/>
            </a:rPr>
            <a:t>Gestión</a:t>
          </a:r>
        </a:p>
      </dgm:t>
    </dgm:pt>
    <dgm:pt modelId="{489BF7A4-6A68-4212-979B-59F3AD00C94E}" type="parTrans" cxnId="{1D6BA943-FF8F-47E6-8A0A-846B048F0514}">
      <dgm:prSet/>
      <dgm:spPr/>
      <dgm:t>
        <a:bodyPr/>
        <a:lstStyle/>
        <a:p>
          <a:endParaRPr lang="es-ES" sz="800"/>
        </a:p>
      </dgm:t>
    </dgm:pt>
    <dgm:pt modelId="{F12F34F6-D070-42C8-8A99-923664000148}" type="sibTrans" cxnId="{1D6BA943-FF8F-47E6-8A0A-846B048F0514}">
      <dgm:prSet/>
      <dgm:spPr/>
      <dgm:t>
        <a:bodyPr/>
        <a:lstStyle/>
        <a:p>
          <a:endParaRPr lang="es-ES" sz="800"/>
        </a:p>
      </dgm:t>
    </dgm:pt>
    <dgm:pt modelId="{855A7947-3FE3-4593-9B5B-25A83DDF0DE0}" type="pres">
      <dgm:prSet presAssocID="{5F3CE698-83EC-4F46-A588-C2A27444A963}" presName="Name0" presStyleCnt="0">
        <dgm:presLayoutVars>
          <dgm:dir/>
          <dgm:animLvl val="lvl"/>
          <dgm:resizeHandles val="exact"/>
        </dgm:presLayoutVars>
      </dgm:prSet>
      <dgm:spPr/>
      <dgm:t>
        <a:bodyPr/>
        <a:lstStyle/>
        <a:p>
          <a:endParaRPr lang="es-MX"/>
        </a:p>
      </dgm:t>
    </dgm:pt>
    <dgm:pt modelId="{664B1A7B-B055-4200-93AE-7C607492048C}" type="pres">
      <dgm:prSet presAssocID="{5C81CDAA-A043-4A6F-8116-6EC1B37F326A}" presName="linNode" presStyleCnt="0"/>
      <dgm:spPr/>
    </dgm:pt>
    <dgm:pt modelId="{036A28D4-44BD-4EB7-A6C9-3CB02BB10A58}" type="pres">
      <dgm:prSet presAssocID="{5C81CDAA-A043-4A6F-8116-6EC1B37F326A}" presName="parentText" presStyleLbl="node1" presStyleIdx="0" presStyleCnt="4" custScaleX="55300">
        <dgm:presLayoutVars>
          <dgm:chMax val="1"/>
          <dgm:bulletEnabled val="1"/>
        </dgm:presLayoutVars>
      </dgm:prSet>
      <dgm:spPr/>
      <dgm:t>
        <a:bodyPr/>
        <a:lstStyle/>
        <a:p>
          <a:endParaRPr lang="es-MX"/>
        </a:p>
      </dgm:t>
    </dgm:pt>
    <dgm:pt modelId="{E4FD1D0D-3F88-4026-8B59-9676C7D33E72}" type="pres">
      <dgm:prSet presAssocID="{5C81CDAA-A043-4A6F-8116-6EC1B37F326A}" presName="descendantText" presStyleLbl="alignAccFollowNode1" presStyleIdx="0" presStyleCnt="4" custScaleX="127461" custLinFactNeighborX="5" custLinFactNeighborY="4927">
        <dgm:presLayoutVars>
          <dgm:bulletEnabled val="1"/>
        </dgm:presLayoutVars>
      </dgm:prSet>
      <dgm:spPr/>
      <dgm:t>
        <a:bodyPr/>
        <a:lstStyle/>
        <a:p>
          <a:endParaRPr lang="es-ES"/>
        </a:p>
      </dgm:t>
    </dgm:pt>
    <dgm:pt modelId="{AE9A78C4-B958-41B4-9829-5BEBF700FA0A}" type="pres">
      <dgm:prSet presAssocID="{45C8F39F-EBD2-47CC-8B23-0223F55EA196}" presName="sp" presStyleCnt="0"/>
      <dgm:spPr/>
    </dgm:pt>
    <dgm:pt modelId="{A437FBAA-8A62-4D1A-8086-B1D54AF76303}" type="pres">
      <dgm:prSet presAssocID="{6A1B0731-4605-46AC-B5B5-96265937D531}" presName="linNode" presStyleCnt="0"/>
      <dgm:spPr/>
    </dgm:pt>
    <dgm:pt modelId="{AF79752F-4DDD-44EB-8B2D-1B53B838B840}" type="pres">
      <dgm:prSet presAssocID="{6A1B0731-4605-46AC-B5B5-96265937D531}" presName="parentText" presStyleLbl="node1" presStyleIdx="1" presStyleCnt="4" custScaleX="55300" custLinFactNeighborX="-57">
        <dgm:presLayoutVars>
          <dgm:chMax val="1"/>
          <dgm:bulletEnabled val="1"/>
        </dgm:presLayoutVars>
      </dgm:prSet>
      <dgm:spPr/>
      <dgm:t>
        <a:bodyPr/>
        <a:lstStyle/>
        <a:p>
          <a:endParaRPr lang="es-MX"/>
        </a:p>
      </dgm:t>
    </dgm:pt>
    <dgm:pt modelId="{2C73E0ED-031D-4BA6-B300-AB7AAE9ABE10}" type="pres">
      <dgm:prSet presAssocID="{6A1B0731-4605-46AC-B5B5-96265937D531}" presName="descendantText" presStyleLbl="alignAccFollowNode1" presStyleIdx="1" presStyleCnt="4" custScaleX="127461" custLinFactNeighborX="1600">
        <dgm:presLayoutVars>
          <dgm:bulletEnabled val="1"/>
        </dgm:presLayoutVars>
      </dgm:prSet>
      <dgm:spPr/>
      <dgm:t>
        <a:bodyPr/>
        <a:lstStyle/>
        <a:p>
          <a:endParaRPr lang="es-ES"/>
        </a:p>
      </dgm:t>
    </dgm:pt>
    <dgm:pt modelId="{80F9C0DF-82F8-41C3-ACEA-77E703079C6B}" type="pres">
      <dgm:prSet presAssocID="{94D1116D-750D-412B-B14F-E521CAE3633C}" presName="sp" presStyleCnt="0"/>
      <dgm:spPr/>
    </dgm:pt>
    <dgm:pt modelId="{812CB7ED-78D0-4AAF-A694-174F3A354C15}" type="pres">
      <dgm:prSet presAssocID="{640F6350-8D1C-4949-8640-268550B289E8}" presName="linNode" presStyleCnt="0"/>
      <dgm:spPr/>
    </dgm:pt>
    <dgm:pt modelId="{173DD0A6-FDC8-421F-9D81-939392B323A2}" type="pres">
      <dgm:prSet presAssocID="{640F6350-8D1C-4949-8640-268550B289E8}" presName="parentText" presStyleLbl="node1" presStyleIdx="2" presStyleCnt="4" custScaleX="55300">
        <dgm:presLayoutVars>
          <dgm:chMax val="1"/>
          <dgm:bulletEnabled val="1"/>
        </dgm:presLayoutVars>
      </dgm:prSet>
      <dgm:spPr/>
      <dgm:t>
        <a:bodyPr/>
        <a:lstStyle/>
        <a:p>
          <a:endParaRPr lang="es-MX"/>
        </a:p>
      </dgm:t>
    </dgm:pt>
    <dgm:pt modelId="{B9B679CA-3EAA-4529-A485-FDACFF403B76}" type="pres">
      <dgm:prSet presAssocID="{640F6350-8D1C-4949-8640-268550B289E8}" presName="descendantText" presStyleLbl="alignAccFollowNode1" presStyleIdx="2" presStyleCnt="4" custScaleX="127461">
        <dgm:presLayoutVars>
          <dgm:bulletEnabled val="1"/>
        </dgm:presLayoutVars>
      </dgm:prSet>
      <dgm:spPr/>
      <dgm:t>
        <a:bodyPr/>
        <a:lstStyle/>
        <a:p>
          <a:endParaRPr lang="es-ES"/>
        </a:p>
      </dgm:t>
    </dgm:pt>
    <dgm:pt modelId="{9368C20E-C076-406B-B1E6-1A98DDD517D1}" type="pres">
      <dgm:prSet presAssocID="{AB31C0CD-66B6-4C64-8DA8-FE398D0CD9E8}" presName="sp" presStyleCnt="0"/>
      <dgm:spPr/>
    </dgm:pt>
    <dgm:pt modelId="{E6FB44D2-E69C-4F10-B152-503965941D26}" type="pres">
      <dgm:prSet presAssocID="{FC6A3C28-4DA2-44F2-90A8-D9B3F9E3CCC2}" presName="linNode" presStyleCnt="0"/>
      <dgm:spPr/>
    </dgm:pt>
    <dgm:pt modelId="{F1BCD501-2DC2-49B5-B2E1-CC5252C1117E}" type="pres">
      <dgm:prSet presAssocID="{FC6A3C28-4DA2-44F2-90A8-D9B3F9E3CCC2}" presName="parentText" presStyleLbl="node1" presStyleIdx="3" presStyleCnt="4" custScaleX="55300">
        <dgm:presLayoutVars>
          <dgm:chMax val="1"/>
          <dgm:bulletEnabled val="1"/>
        </dgm:presLayoutVars>
      </dgm:prSet>
      <dgm:spPr/>
      <dgm:t>
        <a:bodyPr/>
        <a:lstStyle/>
        <a:p>
          <a:endParaRPr lang="es-MX"/>
        </a:p>
      </dgm:t>
    </dgm:pt>
    <dgm:pt modelId="{9553F992-FFD1-4A84-9FE6-C30B4C8A1690}" type="pres">
      <dgm:prSet presAssocID="{FC6A3C28-4DA2-44F2-90A8-D9B3F9E3CCC2}" presName="descendantText" presStyleLbl="alignAccFollowNode1" presStyleIdx="3" presStyleCnt="4" custScaleX="127461">
        <dgm:presLayoutVars>
          <dgm:bulletEnabled val="1"/>
        </dgm:presLayoutVars>
      </dgm:prSet>
      <dgm:spPr/>
      <dgm:t>
        <a:bodyPr/>
        <a:lstStyle/>
        <a:p>
          <a:endParaRPr lang="es-MX"/>
        </a:p>
      </dgm:t>
    </dgm:pt>
  </dgm:ptLst>
  <dgm:cxnLst>
    <dgm:cxn modelId="{58D6A7E4-495A-4925-96DD-B1B502A95923}" type="presOf" srcId="{5F3CE698-83EC-4F46-A588-C2A27444A963}" destId="{855A7947-3FE3-4593-9B5B-25A83DDF0DE0}" srcOrd="0" destOrd="0" presId="urn:microsoft.com/office/officeart/2005/8/layout/vList5"/>
    <dgm:cxn modelId="{689C3DA3-FBB8-4E71-8F81-05CFE7660EED}" srcId="{5C81CDAA-A043-4A6F-8116-6EC1B37F326A}" destId="{6D3234EB-5E70-47CC-9D9C-C6F5A670C9BB}" srcOrd="0" destOrd="0" parTransId="{E73B382B-41F9-4D1F-9E41-151CA1595F92}" sibTransId="{92AD354E-891F-4539-ABA8-C6FFDA83F735}"/>
    <dgm:cxn modelId="{460BE7FC-287A-468A-8F4B-5B28E243DDB1}" type="presOf" srcId="{5C81CDAA-A043-4A6F-8116-6EC1B37F326A}" destId="{036A28D4-44BD-4EB7-A6C9-3CB02BB10A58}" srcOrd="0" destOrd="0" presId="urn:microsoft.com/office/officeart/2005/8/layout/vList5"/>
    <dgm:cxn modelId="{2BF9E092-1621-445C-AA35-0FDB9333BA20}" type="presOf" srcId="{6A1B0731-4605-46AC-B5B5-96265937D531}" destId="{AF79752F-4DDD-44EB-8B2D-1B53B838B840}" srcOrd="0" destOrd="0" presId="urn:microsoft.com/office/officeart/2005/8/layout/vList5"/>
    <dgm:cxn modelId="{F4C7781C-27DE-4161-B89C-A053EB072E1D}" type="presOf" srcId="{640F6350-8D1C-4949-8640-268550B289E8}" destId="{173DD0A6-FDC8-421F-9D81-939392B323A2}" srcOrd="0" destOrd="0" presId="urn:microsoft.com/office/officeart/2005/8/layout/vList5"/>
    <dgm:cxn modelId="{1D6BA943-FF8F-47E6-8A0A-846B048F0514}" srcId="{FC6A3C28-4DA2-44F2-90A8-D9B3F9E3CCC2}" destId="{ABEB45ED-5C4E-4984-84AD-90C0ACDFAA4F}" srcOrd="1" destOrd="0" parTransId="{489BF7A4-6A68-4212-979B-59F3AD00C94E}" sibTransId="{F12F34F6-D070-42C8-8A99-923664000148}"/>
    <dgm:cxn modelId="{8E03BD5F-48AA-4FEC-8047-249AA6C4E9AD}" type="presOf" srcId="{6D3234EB-5E70-47CC-9D9C-C6F5A670C9BB}" destId="{E4FD1D0D-3F88-4026-8B59-9676C7D33E72}" srcOrd="0" destOrd="0" presId="urn:microsoft.com/office/officeart/2005/8/layout/vList5"/>
    <dgm:cxn modelId="{81DC6CFD-3D7B-444B-A4B6-10A0DBB365CD}" srcId="{5F3CE698-83EC-4F46-A588-C2A27444A963}" destId="{640F6350-8D1C-4949-8640-268550B289E8}" srcOrd="2" destOrd="0" parTransId="{6B61A2A7-C6FA-4120-8B99-E793DE78C0D8}" sibTransId="{AB31C0CD-66B6-4C64-8DA8-FE398D0CD9E8}"/>
    <dgm:cxn modelId="{F0583361-A3E2-4D95-BF4B-1CECE6E026BC}" srcId="{6A1B0731-4605-46AC-B5B5-96265937D531}" destId="{E10972A8-2130-4DF2-9586-0192D1E633EB}" srcOrd="0" destOrd="0" parTransId="{C19B9F70-9D87-4667-828B-A5323455F644}" sibTransId="{BBFDC9D9-0808-4E9E-9877-C98CEDF61CB6}"/>
    <dgm:cxn modelId="{392B4997-BFF2-4C74-830A-B633C8F06A5A}" srcId="{640F6350-8D1C-4949-8640-268550B289E8}" destId="{9C16EF9A-BB3F-4155-8EAC-CFB88B7FB705}" srcOrd="0" destOrd="0" parTransId="{8497E554-8F18-41BE-B2B1-1237FAF39328}" sibTransId="{6C297D94-2E07-4106-90B7-03D1B16CF962}"/>
    <dgm:cxn modelId="{800209EF-E0C2-40A7-A8E6-02AE9A771205}" srcId="{5F3CE698-83EC-4F46-A588-C2A27444A963}" destId="{5C81CDAA-A043-4A6F-8116-6EC1B37F326A}" srcOrd="0" destOrd="0" parTransId="{D3223C2F-F228-48C4-AE69-E04DDA0BB701}" sibTransId="{45C8F39F-EBD2-47CC-8B23-0223F55EA196}"/>
    <dgm:cxn modelId="{14318B8B-5D2A-4D00-A03B-56867C3E50DA}" type="presOf" srcId="{9C16EF9A-BB3F-4155-8EAC-CFB88B7FB705}" destId="{B9B679CA-3EAA-4529-A485-FDACFF403B76}" srcOrd="0" destOrd="0" presId="urn:microsoft.com/office/officeart/2005/8/layout/vList5"/>
    <dgm:cxn modelId="{C1CD3930-FB2B-4CBB-90AE-6CE3159BC9D9}" type="presOf" srcId="{E10972A8-2130-4DF2-9586-0192D1E633EB}" destId="{2C73E0ED-031D-4BA6-B300-AB7AAE9ABE10}" srcOrd="0" destOrd="0" presId="urn:microsoft.com/office/officeart/2005/8/layout/vList5"/>
    <dgm:cxn modelId="{9710214C-8C46-4BB3-B6E0-5B6A8C34CE42}" srcId="{5F3CE698-83EC-4F46-A588-C2A27444A963}" destId="{FC6A3C28-4DA2-44F2-90A8-D9B3F9E3CCC2}" srcOrd="3" destOrd="0" parTransId="{27958A34-D796-4723-8874-0BD5D99D1E53}" sibTransId="{25AE9813-548D-4BC7-A1B7-63382A035D79}"/>
    <dgm:cxn modelId="{AFBD9D7D-94AC-4F96-8233-6D30E789EB9E}" type="presOf" srcId="{CB31F788-5EAF-4029-B608-2DE9ACC8C65B}" destId="{9553F992-FFD1-4A84-9FE6-C30B4C8A1690}" srcOrd="0" destOrd="0" presId="urn:microsoft.com/office/officeart/2005/8/layout/vList5"/>
    <dgm:cxn modelId="{F5C97F40-001C-4A10-B145-35BCE356525E}" type="presOf" srcId="{FC6A3C28-4DA2-44F2-90A8-D9B3F9E3CCC2}" destId="{F1BCD501-2DC2-49B5-B2E1-CC5252C1117E}" srcOrd="0" destOrd="0" presId="urn:microsoft.com/office/officeart/2005/8/layout/vList5"/>
    <dgm:cxn modelId="{4497CBF8-51B2-46F3-BB1D-93BBA4297716}" srcId="{5F3CE698-83EC-4F46-A588-C2A27444A963}" destId="{6A1B0731-4605-46AC-B5B5-96265937D531}" srcOrd="1" destOrd="0" parTransId="{0E41CDA5-80AA-4FC9-B188-50285C28FAA2}" sibTransId="{94D1116D-750D-412B-B14F-E521CAE3633C}"/>
    <dgm:cxn modelId="{F2ADC222-2C0B-45EA-AD5C-DF61D17F8BAD}" srcId="{FC6A3C28-4DA2-44F2-90A8-D9B3F9E3CCC2}" destId="{CB31F788-5EAF-4029-B608-2DE9ACC8C65B}" srcOrd="0" destOrd="0" parTransId="{DA989D93-3607-4B31-B651-FAE0CE8DF94C}" sibTransId="{2180A4AE-CDD6-4225-815E-1C89896BE0B9}"/>
    <dgm:cxn modelId="{A2E07A27-2598-4278-8ABD-26CBB08C18F5}" type="presOf" srcId="{ABEB45ED-5C4E-4984-84AD-90C0ACDFAA4F}" destId="{9553F992-FFD1-4A84-9FE6-C30B4C8A1690}" srcOrd="0" destOrd="1" presId="urn:microsoft.com/office/officeart/2005/8/layout/vList5"/>
    <dgm:cxn modelId="{D689CC51-0EEF-4415-BAD7-361A090A0E7A}" type="presParOf" srcId="{855A7947-3FE3-4593-9B5B-25A83DDF0DE0}" destId="{664B1A7B-B055-4200-93AE-7C607492048C}" srcOrd="0" destOrd="0" presId="urn:microsoft.com/office/officeart/2005/8/layout/vList5"/>
    <dgm:cxn modelId="{00CF6C3E-17C8-4464-BF9E-9B23FD2A1765}" type="presParOf" srcId="{664B1A7B-B055-4200-93AE-7C607492048C}" destId="{036A28D4-44BD-4EB7-A6C9-3CB02BB10A58}" srcOrd="0" destOrd="0" presId="urn:microsoft.com/office/officeart/2005/8/layout/vList5"/>
    <dgm:cxn modelId="{BAD88E42-DCC8-4908-A4DF-0A6C5A6E44D3}" type="presParOf" srcId="{664B1A7B-B055-4200-93AE-7C607492048C}" destId="{E4FD1D0D-3F88-4026-8B59-9676C7D33E72}" srcOrd="1" destOrd="0" presId="urn:microsoft.com/office/officeart/2005/8/layout/vList5"/>
    <dgm:cxn modelId="{7A26771A-FD8E-4667-9CA2-D03101CFC1F3}" type="presParOf" srcId="{855A7947-3FE3-4593-9B5B-25A83DDF0DE0}" destId="{AE9A78C4-B958-41B4-9829-5BEBF700FA0A}" srcOrd="1" destOrd="0" presId="urn:microsoft.com/office/officeart/2005/8/layout/vList5"/>
    <dgm:cxn modelId="{7A345670-99F1-4781-8A56-35FA31509CC0}" type="presParOf" srcId="{855A7947-3FE3-4593-9B5B-25A83DDF0DE0}" destId="{A437FBAA-8A62-4D1A-8086-B1D54AF76303}" srcOrd="2" destOrd="0" presId="urn:microsoft.com/office/officeart/2005/8/layout/vList5"/>
    <dgm:cxn modelId="{3E242E19-EE36-4B0C-A288-1F684F00DD2C}" type="presParOf" srcId="{A437FBAA-8A62-4D1A-8086-B1D54AF76303}" destId="{AF79752F-4DDD-44EB-8B2D-1B53B838B840}" srcOrd="0" destOrd="0" presId="urn:microsoft.com/office/officeart/2005/8/layout/vList5"/>
    <dgm:cxn modelId="{074A0EE0-4721-474F-9D71-8705A55287DC}" type="presParOf" srcId="{A437FBAA-8A62-4D1A-8086-B1D54AF76303}" destId="{2C73E0ED-031D-4BA6-B300-AB7AAE9ABE10}" srcOrd="1" destOrd="0" presId="urn:microsoft.com/office/officeart/2005/8/layout/vList5"/>
    <dgm:cxn modelId="{5875490B-29CC-4339-859F-94B9B78E5A64}" type="presParOf" srcId="{855A7947-3FE3-4593-9B5B-25A83DDF0DE0}" destId="{80F9C0DF-82F8-41C3-ACEA-77E703079C6B}" srcOrd="3" destOrd="0" presId="urn:microsoft.com/office/officeart/2005/8/layout/vList5"/>
    <dgm:cxn modelId="{34CD55BF-AE08-430E-8FD2-C743AABDCECD}" type="presParOf" srcId="{855A7947-3FE3-4593-9B5B-25A83DDF0DE0}" destId="{812CB7ED-78D0-4AAF-A694-174F3A354C15}" srcOrd="4" destOrd="0" presId="urn:microsoft.com/office/officeart/2005/8/layout/vList5"/>
    <dgm:cxn modelId="{A2AD18C1-C8D3-4FBF-878C-B695A8F12BEF}" type="presParOf" srcId="{812CB7ED-78D0-4AAF-A694-174F3A354C15}" destId="{173DD0A6-FDC8-421F-9D81-939392B323A2}" srcOrd="0" destOrd="0" presId="urn:microsoft.com/office/officeart/2005/8/layout/vList5"/>
    <dgm:cxn modelId="{48877141-8600-4A8F-A4BF-06AFF41AA085}" type="presParOf" srcId="{812CB7ED-78D0-4AAF-A694-174F3A354C15}" destId="{B9B679CA-3EAA-4529-A485-FDACFF403B76}" srcOrd="1" destOrd="0" presId="urn:microsoft.com/office/officeart/2005/8/layout/vList5"/>
    <dgm:cxn modelId="{1BCB812B-F3EA-4A21-B2C4-05216208E297}" type="presParOf" srcId="{855A7947-3FE3-4593-9B5B-25A83DDF0DE0}" destId="{9368C20E-C076-406B-B1E6-1A98DDD517D1}" srcOrd="5" destOrd="0" presId="urn:microsoft.com/office/officeart/2005/8/layout/vList5"/>
    <dgm:cxn modelId="{F9A3350D-AF78-438E-BED7-F538D1C2E35E}" type="presParOf" srcId="{855A7947-3FE3-4593-9B5B-25A83DDF0DE0}" destId="{E6FB44D2-E69C-4F10-B152-503965941D26}" srcOrd="6" destOrd="0" presId="urn:microsoft.com/office/officeart/2005/8/layout/vList5"/>
    <dgm:cxn modelId="{1CF33CB4-68BD-4CA5-B1FE-820E50909F03}" type="presParOf" srcId="{E6FB44D2-E69C-4F10-B152-503965941D26}" destId="{F1BCD501-2DC2-49B5-B2E1-CC5252C1117E}" srcOrd="0" destOrd="0" presId="urn:microsoft.com/office/officeart/2005/8/layout/vList5"/>
    <dgm:cxn modelId="{21B8A51E-DF91-41E7-A59D-AF9DB98F269C}" type="presParOf" srcId="{E6FB44D2-E69C-4F10-B152-503965941D26}" destId="{9553F992-FFD1-4A84-9FE6-C30B4C8A1690}" srcOrd="1" destOrd="0" presId="urn:microsoft.com/office/officeart/2005/8/layout/vList5"/>
  </dgm:cxnLst>
  <dgm:bg/>
  <dgm:whole/>
  <dgm:extLst>
    <a:ext uri="http://schemas.microsoft.com/office/drawing/2008/diagram">
      <dsp:dataModelExt xmlns:dsp="http://schemas.microsoft.com/office/drawing/2008/diagram" relId="rId9"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5F3CE698-83EC-4F46-A588-C2A27444A963}" type="doc">
      <dgm:prSet loTypeId="urn:microsoft.com/office/officeart/2005/8/layout/vList5" loCatId="list" qsTypeId="urn:microsoft.com/office/officeart/2005/8/quickstyle/simple1" qsCatId="simple" csTypeId="urn:microsoft.com/office/officeart/2005/8/colors/accent1_2" csCatId="accent1" phldr="1"/>
      <dgm:spPr/>
      <dgm:t>
        <a:bodyPr/>
        <a:lstStyle/>
        <a:p>
          <a:endParaRPr lang="es-ES"/>
        </a:p>
      </dgm:t>
    </dgm:pt>
    <dgm:pt modelId="{5C81CDAA-A043-4A6F-8116-6EC1B37F326A}">
      <dgm:prSet phldrT="[Texto]" custT="1"/>
      <dgm:spPr/>
      <dgm:t>
        <a:bodyPr/>
        <a:lstStyle/>
        <a:p>
          <a:r>
            <a:rPr lang="es-ES" sz="800">
              <a:latin typeface="Arial" pitchFamily="34" charset="0"/>
              <a:cs typeface="Arial" pitchFamily="34" charset="0"/>
            </a:rPr>
            <a:t>Definición</a:t>
          </a:r>
        </a:p>
      </dgm:t>
    </dgm:pt>
    <dgm:pt modelId="{D3223C2F-F228-48C4-AE69-E04DDA0BB701}" type="parTrans" cxnId="{800209EF-E0C2-40A7-A8E6-02AE9A771205}">
      <dgm:prSet/>
      <dgm:spPr/>
      <dgm:t>
        <a:bodyPr/>
        <a:lstStyle/>
        <a:p>
          <a:endParaRPr lang="es-ES" sz="800">
            <a:latin typeface="Arial" pitchFamily="34" charset="0"/>
            <a:cs typeface="Arial" pitchFamily="34" charset="0"/>
          </a:endParaRPr>
        </a:p>
      </dgm:t>
    </dgm:pt>
    <dgm:pt modelId="{45C8F39F-EBD2-47CC-8B23-0223F55EA196}" type="sibTrans" cxnId="{800209EF-E0C2-40A7-A8E6-02AE9A771205}">
      <dgm:prSet/>
      <dgm:spPr/>
      <dgm:t>
        <a:bodyPr/>
        <a:lstStyle/>
        <a:p>
          <a:endParaRPr lang="es-ES" sz="800">
            <a:latin typeface="Arial" pitchFamily="34" charset="0"/>
            <a:cs typeface="Arial" pitchFamily="34" charset="0"/>
          </a:endParaRPr>
        </a:p>
      </dgm:t>
    </dgm:pt>
    <dgm:pt modelId="{6D3234EB-5E70-47CC-9D9C-C6F5A670C9BB}">
      <dgm:prSet phldrT="[Texto]" custT="1"/>
      <dgm:spPr/>
      <dgm:t>
        <a:bodyPr/>
        <a:lstStyle/>
        <a:p>
          <a:pPr algn="l" rtl="0"/>
          <a:r>
            <a:rPr lang="es-ES" sz="800" b="0" i="0" strike="noStrike">
              <a:solidFill>
                <a:srgbClr val="000000"/>
              </a:solidFill>
              <a:latin typeface="Arial"/>
              <a:cs typeface="Arial"/>
            </a:rPr>
            <a:t>El indicador de Alumnos Becados determina la proporción de los becarios con respecto del total de los alumnos atendidos en un periodo..</a:t>
          </a:r>
          <a:endParaRPr lang="es-ES" sz="800">
            <a:latin typeface="Arial" pitchFamily="34" charset="0"/>
            <a:cs typeface="Arial" pitchFamily="34" charset="0"/>
          </a:endParaRPr>
        </a:p>
      </dgm:t>
    </dgm:pt>
    <dgm:pt modelId="{E73B382B-41F9-4D1F-9E41-151CA1595F92}" type="parTrans" cxnId="{689C3DA3-FBB8-4E71-8F81-05CFE7660EED}">
      <dgm:prSet/>
      <dgm:spPr/>
      <dgm:t>
        <a:bodyPr/>
        <a:lstStyle/>
        <a:p>
          <a:endParaRPr lang="es-ES" sz="800">
            <a:latin typeface="Arial" pitchFamily="34" charset="0"/>
            <a:cs typeface="Arial" pitchFamily="34" charset="0"/>
          </a:endParaRPr>
        </a:p>
      </dgm:t>
    </dgm:pt>
    <dgm:pt modelId="{92AD354E-891F-4539-ABA8-C6FFDA83F735}" type="sibTrans" cxnId="{689C3DA3-FBB8-4E71-8F81-05CFE7660EED}">
      <dgm:prSet/>
      <dgm:spPr/>
      <dgm:t>
        <a:bodyPr/>
        <a:lstStyle/>
        <a:p>
          <a:endParaRPr lang="es-ES" sz="800">
            <a:latin typeface="Arial" pitchFamily="34" charset="0"/>
            <a:cs typeface="Arial" pitchFamily="34" charset="0"/>
          </a:endParaRPr>
        </a:p>
      </dgm:t>
    </dgm:pt>
    <dgm:pt modelId="{6A1B0731-4605-46AC-B5B5-96265937D531}">
      <dgm:prSet phldrT="[Texto]" custT="1"/>
      <dgm:spPr/>
      <dgm:t>
        <a:bodyPr/>
        <a:lstStyle/>
        <a:p>
          <a:r>
            <a:rPr lang="es-ES" sz="800">
              <a:latin typeface="Arial" pitchFamily="34" charset="0"/>
              <a:cs typeface="Arial" pitchFamily="34" charset="0"/>
            </a:rPr>
            <a:t>Base de cálculo</a:t>
          </a:r>
        </a:p>
      </dgm:t>
    </dgm:pt>
    <dgm:pt modelId="{0E41CDA5-80AA-4FC9-B188-50285C28FAA2}" type="parTrans" cxnId="{4497CBF8-51B2-46F3-BB1D-93BBA4297716}">
      <dgm:prSet/>
      <dgm:spPr/>
      <dgm:t>
        <a:bodyPr/>
        <a:lstStyle/>
        <a:p>
          <a:endParaRPr lang="es-ES" sz="800">
            <a:latin typeface="Arial" pitchFamily="34" charset="0"/>
            <a:cs typeface="Arial" pitchFamily="34" charset="0"/>
          </a:endParaRPr>
        </a:p>
      </dgm:t>
    </dgm:pt>
    <dgm:pt modelId="{94D1116D-750D-412B-B14F-E521CAE3633C}" type="sibTrans" cxnId="{4497CBF8-51B2-46F3-BB1D-93BBA4297716}">
      <dgm:prSet/>
      <dgm:spPr/>
      <dgm:t>
        <a:bodyPr/>
        <a:lstStyle/>
        <a:p>
          <a:endParaRPr lang="es-ES" sz="800">
            <a:latin typeface="Arial" pitchFamily="34" charset="0"/>
            <a:cs typeface="Arial" pitchFamily="34" charset="0"/>
          </a:endParaRPr>
        </a:p>
      </dgm:t>
    </dgm:pt>
    <dgm:pt modelId="{E10972A8-2130-4DF2-9586-0192D1E633EB}">
      <dgm:prSet phldrT="[Texto]" custT="1"/>
      <dgm:spPr/>
      <dgm:t>
        <a:bodyPr/>
        <a:lstStyle/>
        <a:p>
          <a:r>
            <a:rPr lang="es-ES" sz="800" b="0" i="0" strike="noStrike">
              <a:solidFill>
                <a:srgbClr val="000000"/>
              </a:solidFill>
              <a:latin typeface="Arial"/>
              <a:cs typeface="Arial"/>
            </a:rPr>
            <a:t>(Alumnos becados en el semestre  escolar/ Alumnos atendidos en el  semestre calendario )* 100.</a:t>
          </a:r>
          <a:endParaRPr lang="es-ES" sz="800">
            <a:latin typeface="Arial" pitchFamily="34" charset="0"/>
            <a:cs typeface="Arial" pitchFamily="34" charset="0"/>
          </a:endParaRPr>
        </a:p>
      </dgm:t>
    </dgm:pt>
    <dgm:pt modelId="{C19B9F70-9D87-4667-828B-A5323455F644}" type="parTrans" cxnId="{F0583361-A3E2-4D95-BF4B-1CECE6E026BC}">
      <dgm:prSet/>
      <dgm:spPr/>
      <dgm:t>
        <a:bodyPr/>
        <a:lstStyle/>
        <a:p>
          <a:endParaRPr lang="es-ES" sz="800">
            <a:latin typeface="Arial" pitchFamily="34" charset="0"/>
            <a:cs typeface="Arial" pitchFamily="34" charset="0"/>
          </a:endParaRPr>
        </a:p>
      </dgm:t>
    </dgm:pt>
    <dgm:pt modelId="{BBFDC9D9-0808-4E9E-9877-C98CEDF61CB6}" type="sibTrans" cxnId="{F0583361-A3E2-4D95-BF4B-1CECE6E026BC}">
      <dgm:prSet/>
      <dgm:spPr/>
      <dgm:t>
        <a:bodyPr/>
        <a:lstStyle/>
        <a:p>
          <a:endParaRPr lang="es-ES" sz="800">
            <a:latin typeface="Arial" pitchFamily="34" charset="0"/>
            <a:cs typeface="Arial" pitchFamily="34" charset="0"/>
          </a:endParaRPr>
        </a:p>
      </dgm:t>
    </dgm:pt>
    <dgm:pt modelId="{640F6350-8D1C-4949-8640-268550B289E8}">
      <dgm:prSet phldrT="[Texto]" custT="1"/>
      <dgm:spPr/>
      <dgm:t>
        <a:bodyPr/>
        <a:lstStyle/>
        <a:p>
          <a:r>
            <a:rPr lang="es-ES" sz="800">
              <a:latin typeface="Arial" pitchFamily="34" charset="0"/>
              <a:cs typeface="Arial" pitchFamily="34" charset="0"/>
            </a:rPr>
            <a:t>Periodicidad</a:t>
          </a:r>
        </a:p>
      </dgm:t>
    </dgm:pt>
    <dgm:pt modelId="{6B61A2A7-C6FA-4120-8B99-E793DE78C0D8}" type="parTrans" cxnId="{81DC6CFD-3D7B-444B-A4B6-10A0DBB365CD}">
      <dgm:prSet/>
      <dgm:spPr/>
      <dgm:t>
        <a:bodyPr/>
        <a:lstStyle/>
        <a:p>
          <a:endParaRPr lang="es-ES" sz="800">
            <a:latin typeface="Arial" pitchFamily="34" charset="0"/>
            <a:cs typeface="Arial" pitchFamily="34" charset="0"/>
          </a:endParaRPr>
        </a:p>
      </dgm:t>
    </dgm:pt>
    <dgm:pt modelId="{AB31C0CD-66B6-4C64-8DA8-FE398D0CD9E8}" type="sibTrans" cxnId="{81DC6CFD-3D7B-444B-A4B6-10A0DBB365CD}">
      <dgm:prSet/>
      <dgm:spPr/>
      <dgm:t>
        <a:bodyPr/>
        <a:lstStyle/>
        <a:p>
          <a:endParaRPr lang="es-ES" sz="800">
            <a:latin typeface="Arial" pitchFamily="34" charset="0"/>
            <a:cs typeface="Arial" pitchFamily="34" charset="0"/>
          </a:endParaRPr>
        </a:p>
      </dgm:t>
    </dgm:pt>
    <dgm:pt modelId="{9C16EF9A-BB3F-4155-8EAC-CFB88B7FB705}">
      <dgm:prSet phldrT="[Texto]" custT="1"/>
      <dgm:spPr/>
      <dgm:t>
        <a:bodyPr/>
        <a:lstStyle/>
        <a:p>
          <a:r>
            <a:rPr lang="es-ES" sz="800">
              <a:latin typeface="Arial" pitchFamily="34" charset="0"/>
              <a:cs typeface="Arial" pitchFamily="34" charset="0"/>
            </a:rPr>
            <a:t>Semestral</a:t>
          </a:r>
        </a:p>
      </dgm:t>
    </dgm:pt>
    <dgm:pt modelId="{8497E554-8F18-41BE-B2B1-1237FAF39328}" type="parTrans" cxnId="{392B4997-BFF2-4C74-830A-B633C8F06A5A}">
      <dgm:prSet/>
      <dgm:spPr/>
      <dgm:t>
        <a:bodyPr/>
        <a:lstStyle/>
        <a:p>
          <a:endParaRPr lang="es-ES" sz="800">
            <a:latin typeface="Arial" pitchFamily="34" charset="0"/>
            <a:cs typeface="Arial" pitchFamily="34" charset="0"/>
          </a:endParaRPr>
        </a:p>
      </dgm:t>
    </dgm:pt>
    <dgm:pt modelId="{6C297D94-2E07-4106-90B7-03D1B16CF962}" type="sibTrans" cxnId="{392B4997-BFF2-4C74-830A-B633C8F06A5A}">
      <dgm:prSet/>
      <dgm:spPr/>
      <dgm:t>
        <a:bodyPr/>
        <a:lstStyle/>
        <a:p>
          <a:endParaRPr lang="es-ES" sz="800">
            <a:latin typeface="Arial" pitchFamily="34" charset="0"/>
            <a:cs typeface="Arial" pitchFamily="34" charset="0"/>
          </a:endParaRPr>
        </a:p>
      </dgm:t>
    </dgm:pt>
    <dgm:pt modelId="{CB31F788-5EAF-4029-B608-2DE9ACC8C65B}">
      <dgm:prSet custT="1"/>
      <dgm:spPr/>
      <dgm:t>
        <a:bodyPr/>
        <a:lstStyle/>
        <a:p>
          <a:r>
            <a:rPr lang="es-ES" sz="800">
              <a:latin typeface="Arial" pitchFamily="34" charset="0"/>
              <a:cs typeface="Arial" pitchFamily="34" charset="0"/>
            </a:rPr>
            <a:t>Estratégico</a:t>
          </a:r>
        </a:p>
      </dgm:t>
    </dgm:pt>
    <dgm:pt modelId="{DA989D93-3607-4B31-B651-FAE0CE8DF94C}" type="parTrans" cxnId="{F2ADC222-2C0B-45EA-AD5C-DF61D17F8BAD}">
      <dgm:prSet/>
      <dgm:spPr/>
      <dgm:t>
        <a:bodyPr/>
        <a:lstStyle/>
        <a:p>
          <a:endParaRPr lang="es-ES" sz="800">
            <a:latin typeface="Arial" pitchFamily="34" charset="0"/>
            <a:cs typeface="Arial" pitchFamily="34" charset="0"/>
          </a:endParaRPr>
        </a:p>
      </dgm:t>
    </dgm:pt>
    <dgm:pt modelId="{2180A4AE-CDD6-4225-815E-1C89896BE0B9}" type="sibTrans" cxnId="{F2ADC222-2C0B-45EA-AD5C-DF61D17F8BAD}">
      <dgm:prSet/>
      <dgm:spPr/>
      <dgm:t>
        <a:bodyPr/>
        <a:lstStyle/>
        <a:p>
          <a:endParaRPr lang="es-ES" sz="800">
            <a:latin typeface="Arial" pitchFamily="34" charset="0"/>
            <a:cs typeface="Arial" pitchFamily="34" charset="0"/>
          </a:endParaRPr>
        </a:p>
      </dgm:t>
    </dgm:pt>
    <dgm:pt modelId="{FC6A3C28-4DA2-44F2-90A8-D9B3F9E3CCC2}">
      <dgm:prSet custT="1"/>
      <dgm:spPr/>
      <dgm:t>
        <a:bodyPr/>
        <a:lstStyle/>
        <a:p>
          <a:r>
            <a:rPr lang="es-ES" sz="800">
              <a:latin typeface="Arial" pitchFamily="34" charset="0"/>
              <a:cs typeface="Arial" pitchFamily="34" charset="0"/>
            </a:rPr>
            <a:t>Tipo</a:t>
          </a:r>
        </a:p>
      </dgm:t>
    </dgm:pt>
    <dgm:pt modelId="{27958A34-D796-4723-8874-0BD5D99D1E53}" type="parTrans" cxnId="{9710214C-8C46-4BB3-B6E0-5B6A8C34CE42}">
      <dgm:prSet/>
      <dgm:spPr/>
      <dgm:t>
        <a:bodyPr/>
        <a:lstStyle/>
        <a:p>
          <a:endParaRPr lang="es-ES" sz="800">
            <a:latin typeface="Arial" pitchFamily="34" charset="0"/>
            <a:cs typeface="Arial" pitchFamily="34" charset="0"/>
          </a:endParaRPr>
        </a:p>
      </dgm:t>
    </dgm:pt>
    <dgm:pt modelId="{25AE9813-548D-4BC7-A1B7-63382A035D79}" type="sibTrans" cxnId="{9710214C-8C46-4BB3-B6E0-5B6A8C34CE42}">
      <dgm:prSet/>
      <dgm:spPr/>
      <dgm:t>
        <a:bodyPr/>
        <a:lstStyle/>
        <a:p>
          <a:endParaRPr lang="es-ES" sz="800">
            <a:latin typeface="Arial" pitchFamily="34" charset="0"/>
            <a:cs typeface="Arial" pitchFamily="34" charset="0"/>
          </a:endParaRPr>
        </a:p>
      </dgm:t>
    </dgm:pt>
    <dgm:pt modelId="{855A7947-3FE3-4593-9B5B-25A83DDF0DE0}" type="pres">
      <dgm:prSet presAssocID="{5F3CE698-83EC-4F46-A588-C2A27444A963}" presName="Name0" presStyleCnt="0">
        <dgm:presLayoutVars>
          <dgm:dir/>
          <dgm:animLvl val="lvl"/>
          <dgm:resizeHandles val="exact"/>
        </dgm:presLayoutVars>
      </dgm:prSet>
      <dgm:spPr/>
      <dgm:t>
        <a:bodyPr/>
        <a:lstStyle/>
        <a:p>
          <a:endParaRPr lang="es-MX"/>
        </a:p>
      </dgm:t>
    </dgm:pt>
    <dgm:pt modelId="{664B1A7B-B055-4200-93AE-7C607492048C}" type="pres">
      <dgm:prSet presAssocID="{5C81CDAA-A043-4A6F-8116-6EC1B37F326A}" presName="linNode" presStyleCnt="0"/>
      <dgm:spPr/>
    </dgm:pt>
    <dgm:pt modelId="{036A28D4-44BD-4EB7-A6C9-3CB02BB10A58}" type="pres">
      <dgm:prSet presAssocID="{5C81CDAA-A043-4A6F-8116-6EC1B37F326A}" presName="parentText" presStyleLbl="node1" presStyleIdx="0" presStyleCnt="4" custScaleX="55300">
        <dgm:presLayoutVars>
          <dgm:chMax val="1"/>
          <dgm:bulletEnabled val="1"/>
        </dgm:presLayoutVars>
      </dgm:prSet>
      <dgm:spPr/>
      <dgm:t>
        <a:bodyPr/>
        <a:lstStyle/>
        <a:p>
          <a:endParaRPr lang="es-MX"/>
        </a:p>
      </dgm:t>
    </dgm:pt>
    <dgm:pt modelId="{E4FD1D0D-3F88-4026-8B59-9676C7D33E72}" type="pres">
      <dgm:prSet presAssocID="{5C81CDAA-A043-4A6F-8116-6EC1B37F326A}" presName="descendantText" presStyleLbl="alignAccFollowNode1" presStyleIdx="0" presStyleCnt="4" custScaleX="127461">
        <dgm:presLayoutVars>
          <dgm:bulletEnabled val="1"/>
        </dgm:presLayoutVars>
      </dgm:prSet>
      <dgm:spPr/>
      <dgm:t>
        <a:bodyPr/>
        <a:lstStyle/>
        <a:p>
          <a:endParaRPr lang="es-ES"/>
        </a:p>
      </dgm:t>
    </dgm:pt>
    <dgm:pt modelId="{AE9A78C4-B958-41B4-9829-5BEBF700FA0A}" type="pres">
      <dgm:prSet presAssocID="{45C8F39F-EBD2-47CC-8B23-0223F55EA196}" presName="sp" presStyleCnt="0"/>
      <dgm:spPr/>
    </dgm:pt>
    <dgm:pt modelId="{A437FBAA-8A62-4D1A-8086-B1D54AF76303}" type="pres">
      <dgm:prSet presAssocID="{6A1B0731-4605-46AC-B5B5-96265937D531}" presName="linNode" presStyleCnt="0"/>
      <dgm:spPr/>
    </dgm:pt>
    <dgm:pt modelId="{AF79752F-4DDD-44EB-8B2D-1B53B838B840}" type="pres">
      <dgm:prSet presAssocID="{6A1B0731-4605-46AC-B5B5-96265937D531}" presName="parentText" presStyleLbl="node1" presStyleIdx="1" presStyleCnt="4" custScaleX="55300" custLinFactNeighborX="-57">
        <dgm:presLayoutVars>
          <dgm:chMax val="1"/>
          <dgm:bulletEnabled val="1"/>
        </dgm:presLayoutVars>
      </dgm:prSet>
      <dgm:spPr/>
      <dgm:t>
        <a:bodyPr/>
        <a:lstStyle/>
        <a:p>
          <a:endParaRPr lang="es-MX"/>
        </a:p>
      </dgm:t>
    </dgm:pt>
    <dgm:pt modelId="{2C73E0ED-031D-4BA6-B300-AB7AAE9ABE10}" type="pres">
      <dgm:prSet presAssocID="{6A1B0731-4605-46AC-B5B5-96265937D531}" presName="descendantText" presStyleLbl="alignAccFollowNode1" presStyleIdx="1" presStyleCnt="4" custScaleX="127461" custLinFactNeighborX="1600">
        <dgm:presLayoutVars>
          <dgm:bulletEnabled val="1"/>
        </dgm:presLayoutVars>
      </dgm:prSet>
      <dgm:spPr/>
      <dgm:t>
        <a:bodyPr/>
        <a:lstStyle/>
        <a:p>
          <a:endParaRPr lang="es-ES"/>
        </a:p>
      </dgm:t>
    </dgm:pt>
    <dgm:pt modelId="{80F9C0DF-82F8-41C3-ACEA-77E703079C6B}" type="pres">
      <dgm:prSet presAssocID="{94D1116D-750D-412B-B14F-E521CAE3633C}" presName="sp" presStyleCnt="0"/>
      <dgm:spPr/>
    </dgm:pt>
    <dgm:pt modelId="{812CB7ED-78D0-4AAF-A694-174F3A354C15}" type="pres">
      <dgm:prSet presAssocID="{640F6350-8D1C-4949-8640-268550B289E8}" presName="linNode" presStyleCnt="0"/>
      <dgm:spPr/>
    </dgm:pt>
    <dgm:pt modelId="{173DD0A6-FDC8-421F-9D81-939392B323A2}" type="pres">
      <dgm:prSet presAssocID="{640F6350-8D1C-4949-8640-268550B289E8}" presName="parentText" presStyleLbl="node1" presStyleIdx="2" presStyleCnt="4" custScaleX="55300">
        <dgm:presLayoutVars>
          <dgm:chMax val="1"/>
          <dgm:bulletEnabled val="1"/>
        </dgm:presLayoutVars>
      </dgm:prSet>
      <dgm:spPr/>
      <dgm:t>
        <a:bodyPr/>
        <a:lstStyle/>
        <a:p>
          <a:endParaRPr lang="es-MX"/>
        </a:p>
      </dgm:t>
    </dgm:pt>
    <dgm:pt modelId="{B9B679CA-3EAA-4529-A485-FDACFF403B76}" type="pres">
      <dgm:prSet presAssocID="{640F6350-8D1C-4949-8640-268550B289E8}" presName="descendantText" presStyleLbl="alignAccFollowNode1" presStyleIdx="2" presStyleCnt="4" custScaleX="127461">
        <dgm:presLayoutVars>
          <dgm:bulletEnabled val="1"/>
        </dgm:presLayoutVars>
      </dgm:prSet>
      <dgm:spPr/>
      <dgm:t>
        <a:bodyPr/>
        <a:lstStyle/>
        <a:p>
          <a:endParaRPr lang="es-ES"/>
        </a:p>
      </dgm:t>
    </dgm:pt>
    <dgm:pt modelId="{9368C20E-C076-406B-B1E6-1A98DDD517D1}" type="pres">
      <dgm:prSet presAssocID="{AB31C0CD-66B6-4C64-8DA8-FE398D0CD9E8}" presName="sp" presStyleCnt="0"/>
      <dgm:spPr/>
    </dgm:pt>
    <dgm:pt modelId="{E6FB44D2-E69C-4F10-B152-503965941D26}" type="pres">
      <dgm:prSet presAssocID="{FC6A3C28-4DA2-44F2-90A8-D9B3F9E3CCC2}" presName="linNode" presStyleCnt="0"/>
      <dgm:spPr/>
    </dgm:pt>
    <dgm:pt modelId="{F1BCD501-2DC2-49B5-B2E1-CC5252C1117E}" type="pres">
      <dgm:prSet presAssocID="{FC6A3C28-4DA2-44F2-90A8-D9B3F9E3CCC2}" presName="parentText" presStyleLbl="node1" presStyleIdx="3" presStyleCnt="4" custScaleX="55300">
        <dgm:presLayoutVars>
          <dgm:chMax val="1"/>
          <dgm:bulletEnabled val="1"/>
        </dgm:presLayoutVars>
      </dgm:prSet>
      <dgm:spPr/>
      <dgm:t>
        <a:bodyPr/>
        <a:lstStyle/>
        <a:p>
          <a:endParaRPr lang="es-MX"/>
        </a:p>
      </dgm:t>
    </dgm:pt>
    <dgm:pt modelId="{9553F992-FFD1-4A84-9FE6-C30B4C8A1690}" type="pres">
      <dgm:prSet presAssocID="{FC6A3C28-4DA2-44F2-90A8-D9B3F9E3CCC2}" presName="descendantText" presStyleLbl="alignAccFollowNode1" presStyleIdx="3" presStyleCnt="4" custScaleX="127461">
        <dgm:presLayoutVars>
          <dgm:bulletEnabled val="1"/>
        </dgm:presLayoutVars>
      </dgm:prSet>
      <dgm:spPr/>
      <dgm:t>
        <a:bodyPr/>
        <a:lstStyle/>
        <a:p>
          <a:endParaRPr lang="es-MX"/>
        </a:p>
      </dgm:t>
    </dgm:pt>
  </dgm:ptLst>
  <dgm:cxnLst>
    <dgm:cxn modelId="{689C3DA3-FBB8-4E71-8F81-05CFE7660EED}" srcId="{5C81CDAA-A043-4A6F-8116-6EC1B37F326A}" destId="{6D3234EB-5E70-47CC-9D9C-C6F5A670C9BB}" srcOrd="0" destOrd="0" parTransId="{E73B382B-41F9-4D1F-9E41-151CA1595F92}" sibTransId="{92AD354E-891F-4539-ABA8-C6FFDA83F735}"/>
    <dgm:cxn modelId="{976104C0-CF59-4EE5-9245-A0E62118A8D3}" type="presOf" srcId="{6D3234EB-5E70-47CC-9D9C-C6F5A670C9BB}" destId="{E4FD1D0D-3F88-4026-8B59-9676C7D33E72}" srcOrd="0" destOrd="0" presId="urn:microsoft.com/office/officeart/2005/8/layout/vList5"/>
    <dgm:cxn modelId="{21823C87-1284-497F-B48A-E26C1C2EAEA2}" type="presOf" srcId="{640F6350-8D1C-4949-8640-268550B289E8}" destId="{173DD0A6-FDC8-421F-9D81-939392B323A2}" srcOrd="0" destOrd="0" presId="urn:microsoft.com/office/officeart/2005/8/layout/vList5"/>
    <dgm:cxn modelId="{81DC6CFD-3D7B-444B-A4B6-10A0DBB365CD}" srcId="{5F3CE698-83EC-4F46-A588-C2A27444A963}" destId="{640F6350-8D1C-4949-8640-268550B289E8}" srcOrd="2" destOrd="0" parTransId="{6B61A2A7-C6FA-4120-8B99-E793DE78C0D8}" sibTransId="{AB31C0CD-66B6-4C64-8DA8-FE398D0CD9E8}"/>
    <dgm:cxn modelId="{F0583361-A3E2-4D95-BF4B-1CECE6E026BC}" srcId="{6A1B0731-4605-46AC-B5B5-96265937D531}" destId="{E10972A8-2130-4DF2-9586-0192D1E633EB}" srcOrd="0" destOrd="0" parTransId="{C19B9F70-9D87-4667-828B-A5323455F644}" sibTransId="{BBFDC9D9-0808-4E9E-9877-C98CEDF61CB6}"/>
    <dgm:cxn modelId="{B3195567-D625-4DC8-B64B-97F54433A550}" type="presOf" srcId="{FC6A3C28-4DA2-44F2-90A8-D9B3F9E3CCC2}" destId="{F1BCD501-2DC2-49B5-B2E1-CC5252C1117E}" srcOrd="0" destOrd="0" presId="urn:microsoft.com/office/officeart/2005/8/layout/vList5"/>
    <dgm:cxn modelId="{392B4997-BFF2-4C74-830A-B633C8F06A5A}" srcId="{640F6350-8D1C-4949-8640-268550B289E8}" destId="{9C16EF9A-BB3F-4155-8EAC-CFB88B7FB705}" srcOrd="0" destOrd="0" parTransId="{8497E554-8F18-41BE-B2B1-1237FAF39328}" sibTransId="{6C297D94-2E07-4106-90B7-03D1B16CF962}"/>
    <dgm:cxn modelId="{800209EF-E0C2-40A7-A8E6-02AE9A771205}" srcId="{5F3CE698-83EC-4F46-A588-C2A27444A963}" destId="{5C81CDAA-A043-4A6F-8116-6EC1B37F326A}" srcOrd="0" destOrd="0" parTransId="{D3223C2F-F228-48C4-AE69-E04DDA0BB701}" sibTransId="{45C8F39F-EBD2-47CC-8B23-0223F55EA196}"/>
    <dgm:cxn modelId="{9F96E984-DCD6-43D6-B4CF-23B8FD051046}" type="presOf" srcId="{5F3CE698-83EC-4F46-A588-C2A27444A963}" destId="{855A7947-3FE3-4593-9B5B-25A83DDF0DE0}" srcOrd="0" destOrd="0" presId="urn:microsoft.com/office/officeart/2005/8/layout/vList5"/>
    <dgm:cxn modelId="{9710214C-8C46-4BB3-B6E0-5B6A8C34CE42}" srcId="{5F3CE698-83EC-4F46-A588-C2A27444A963}" destId="{FC6A3C28-4DA2-44F2-90A8-D9B3F9E3CCC2}" srcOrd="3" destOrd="0" parTransId="{27958A34-D796-4723-8874-0BD5D99D1E53}" sibTransId="{25AE9813-548D-4BC7-A1B7-63382A035D79}"/>
    <dgm:cxn modelId="{78AF0EE6-3DCD-4CC4-A76B-CA2BDDF5C643}" type="presOf" srcId="{E10972A8-2130-4DF2-9586-0192D1E633EB}" destId="{2C73E0ED-031D-4BA6-B300-AB7AAE9ABE10}" srcOrd="0" destOrd="0" presId="urn:microsoft.com/office/officeart/2005/8/layout/vList5"/>
    <dgm:cxn modelId="{6FABE707-268B-4011-9874-EB4C119EB54B}" type="presOf" srcId="{6A1B0731-4605-46AC-B5B5-96265937D531}" destId="{AF79752F-4DDD-44EB-8B2D-1B53B838B840}" srcOrd="0" destOrd="0" presId="urn:microsoft.com/office/officeart/2005/8/layout/vList5"/>
    <dgm:cxn modelId="{FE3742FF-7CA9-4107-9B66-EA2E74027CA3}" type="presOf" srcId="{CB31F788-5EAF-4029-B608-2DE9ACC8C65B}" destId="{9553F992-FFD1-4A84-9FE6-C30B4C8A1690}" srcOrd="0" destOrd="0" presId="urn:microsoft.com/office/officeart/2005/8/layout/vList5"/>
    <dgm:cxn modelId="{4497CBF8-51B2-46F3-BB1D-93BBA4297716}" srcId="{5F3CE698-83EC-4F46-A588-C2A27444A963}" destId="{6A1B0731-4605-46AC-B5B5-96265937D531}" srcOrd="1" destOrd="0" parTransId="{0E41CDA5-80AA-4FC9-B188-50285C28FAA2}" sibTransId="{94D1116D-750D-412B-B14F-E521CAE3633C}"/>
    <dgm:cxn modelId="{B21BE937-D872-41F3-84D7-B0A6BAF322C1}" type="presOf" srcId="{5C81CDAA-A043-4A6F-8116-6EC1B37F326A}" destId="{036A28D4-44BD-4EB7-A6C9-3CB02BB10A58}" srcOrd="0" destOrd="0" presId="urn:microsoft.com/office/officeart/2005/8/layout/vList5"/>
    <dgm:cxn modelId="{F2ADC222-2C0B-45EA-AD5C-DF61D17F8BAD}" srcId="{FC6A3C28-4DA2-44F2-90A8-D9B3F9E3CCC2}" destId="{CB31F788-5EAF-4029-B608-2DE9ACC8C65B}" srcOrd="0" destOrd="0" parTransId="{DA989D93-3607-4B31-B651-FAE0CE8DF94C}" sibTransId="{2180A4AE-CDD6-4225-815E-1C89896BE0B9}"/>
    <dgm:cxn modelId="{6062AA42-658C-4B70-88A0-5492C7973DEA}" type="presOf" srcId="{9C16EF9A-BB3F-4155-8EAC-CFB88B7FB705}" destId="{B9B679CA-3EAA-4529-A485-FDACFF403B76}" srcOrd="0" destOrd="0" presId="urn:microsoft.com/office/officeart/2005/8/layout/vList5"/>
    <dgm:cxn modelId="{CB9B506D-269A-4A37-B843-4A5429C6F6D0}" type="presParOf" srcId="{855A7947-3FE3-4593-9B5B-25A83DDF0DE0}" destId="{664B1A7B-B055-4200-93AE-7C607492048C}" srcOrd="0" destOrd="0" presId="urn:microsoft.com/office/officeart/2005/8/layout/vList5"/>
    <dgm:cxn modelId="{850FF3DF-7649-4DCB-81D6-4445962D162C}" type="presParOf" srcId="{664B1A7B-B055-4200-93AE-7C607492048C}" destId="{036A28D4-44BD-4EB7-A6C9-3CB02BB10A58}" srcOrd="0" destOrd="0" presId="urn:microsoft.com/office/officeart/2005/8/layout/vList5"/>
    <dgm:cxn modelId="{BE078599-F564-4A18-828A-0B43E1A7F930}" type="presParOf" srcId="{664B1A7B-B055-4200-93AE-7C607492048C}" destId="{E4FD1D0D-3F88-4026-8B59-9676C7D33E72}" srcOrd="1" destOrd="0" presId="urn:microsoft.com/office/officeart/2005/8/layout/vList5"/>
    <dgm:cxn modelId="{D67F5CB0-4691-46E5-80C2-1097DDF24BF0}" type="presParOf" srcId="{855A7947-3FE3-4593-9B5B-25A83DDF0DE0}" destId="{AE9A78C4-B958-41B4-9829-5BEBF700FA0A}" srcOrd="1" destOrd="0" presId="urn:microsoft.com/office/officeart/2005/8/layout/vList5"/>
    <dgm:cxn modelId="{442C3547-90A7-4D50-BF03-EBC883EA4B33}" type="presParOf" srcId="{855A7947-3FE3-4593-9B5B-25A83DDF0DE0}" destId="{A437FBAA-8A62-4D1A-8086-B1D54AF76303}" srcOrd="2" destOrd="0" presId="urn:microsoft.com/office/officeart/2005/8/layout/vList5"/>
    <dgm:cxn modelId="{B129C97E-1679-4A4A-B755-EECAAA9FBE20}" type="presParOf" srcId="{A437FBAA-8A62-4D1A-8086-B1D54AF76303}" destId="{AF79752F-4DDD-44EB-8B2D-1B53B838B840}" srcOrd="0" destOrd="0" presId="urn:microsoft.com/office/officeart/2005/8/layout/vList5"/>
    <dgm:cxn modelId="{59A5B7CF-FDC5-4607-9445-47AC4F0ACBA4}" type="presParOf" srcId="{A437FBAA-8A62-4D1A-8086-B1D54AF76303}" destId="{2C73E0ED-031D-4BA6-B300-AB7AAE9ABE10}" srcOrd="1" destOrd="0" presId="urn:microsoft.com/office/officeart/2005/8/layout/vList5"/>
    <dgm:cxn modelId="{3B32536D-7497-44D3-91B9-2BE12E5F54FB}" type="presParOf" srcId="{855A7947-3FE3-4593-9B5B-25A83DDF0DE0}" destId="{80F9C0DF-82F8-41C3-ACEA-77E703079C6B}" srcOrd="3" destOrd="0" presId="urn:microsoft.com/office/officeart/2005/8/layout/vList5"/>
    <dgm:cxn modelId="{9B29B8A4-60FE-493C-A373-BECB30D30ADB}" type="presParOf" srcId="{855A7947-3FE3-4593-9B5B-25A83DDF0DE0}" destId="{812CB7ED-78D0-4AAF-A694-174F3A354C15}" srcOrd="4" destOrd="0" presId="urn:microsoft.com/office/officeart/2005/8/layout/vList5"/>
    <dgm:cxn modelId="{770D9B14-3085-4304-8D8D-629108EDD537}" type="presParOf" srcId="{812CB7ED-78D0-4AAF-A694-174F3A354C15}" destId="{173DD0A6-FDC8-421F-9D81-939392B323A2}" srcOrd="0" destOrd="0" presId="urn:microsoft.com/office/officeart/2005/8/layout/vList5"/>
    <dgm:cxn modelId="{A9DC0A28-0C4A-464D-8FF9-7616F66B6B16}" type="presParOf" srcId="{812CB7ED-78D0-4AAF-A694-174F3A354C15}" destId="{B9B679CA-3EAA-4529-A485-FDACFF403B76}" srcOrd="1" destOrd="0" presId="urn:microsoft.com/office/officeart/2005/8/layout/vList5"/>
    <dgm:cxn modelId="{A0CD88EF-F399-4A88-889B-7E729D2C153E}" type="presParOf" srcId="{855A7947-3FE3-4593-9B5B-25A83DDF0DE0}" destId="{9368C20E-C076-406B-B1E6-1A98DDD517D1}" srcOrd="5" destOrd="0" presId="urn:microsoft.com/office/officeart/2005/8/layout/vList5"/>
    <dgm:cxn modelId="{2FD6A44A-CB42-4D72-B94F-F9B63B74AC9D}" type="presParOf" srcId="{855A7947-3FE3-4593-9B5B-25A83DDF0DE0}" destId="{E6FB44D2-E69C-4F10-B152-503965941D26}" srcOrd="6" destOrd="0" presId="urn:microsoft.com/office/officeart/2005/8/layout/vList5"/>
    <dgm:cxn modelId="{0D9B0707-47AE-4957-B725-233F6476E915}" type="presParOf" srcId="{E6FB44D2-E69C-4F10-B152-503965941D26}" destId="{F1BCD501-2DC2-49B5-B2E1-CC5252C1117E}" srcOrd="0" destOrd="0" presId="urn:microsoft.com/office/officeart/2005/8/layout/vList5"/>
    <dgm:cxn modelId="{ACB6CA15-78D9-4E8E-9E70-CF99554E656C}" type="presParOf" srcId="{E6FB44D2-E69C-4F10-B152-503965941D26}" destId="{9553F992-FFD1-4A84-9FE6-C30B4C8A1690}" srcOrd="1" destOrd="0" presId="urn:microsoft.com/office/officeart/2005/8/layout/vList5"/>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5F3CE698-83EC-4F46-A588-C2A27444A963}" type="doc">
      <dgm:prSet loTypeId="urn:microsoft.com/office/officeart/2005/8/layout/vList5" loCatId="list" qsTypeId="urn:microsoft.com/office/officeart/2005/8/quickstyle/simple1" qsCatId="simple" csTypeId="urn:microsoft.com/office/officeart/2005/8/colors/accent1_2" csCatId="accent1" phldr="1"/>
      <dgm:spPr/>
      <dgm:t>
        <a:bodyPr/>
        <a:lstStyle/>
        <a:p>
          <a:endParaRPr lang="es-ES"/>
        </a:p>
      </dgm:t>
    </dgm:pt>
    <dgm:pt modelId="{5C81CDAA-A043-4A6F-8116-6EC1B37F326A}">
      <dgm:prSet phldrT="[Texto]" custT="1"/>
      <dgm:spPr/>
      <dgm:t>
        <a:bodyPr/>
        <a:lstStyle/>
        <a:p>
          <a:r>
            <a:rPr lang="es-ES" sz="800">
              <a:latin typeface="Arial" pitchFamily="34" charset="0"/>
              <a:cs typeface="Arial" pitchFamily="34" charset="0"/>
            </a:rPr>
            <a:t>Definición</a:t>
          </a:r>
        </a:p>
      </dgm:t>
    </dgm:pt>
    <dgm:pt modelId="{D3223C2F-F228-48C4-AE69-E04DDA0BB701}" type="parTrans" cxnId="{800209EF-E0C2-40A7-A8E6-02AE9A771205}">
      <dgm:prSet/>
      <dgm:spPr/>
      <dgm:t>
        <a:bodyPr/>
        <a:lstStyle/>
        <a:p>
          <a:endParaRPr lang="es-ES" sz="800">
            <a:latin typeface="Arial" pitchFamily="34" charset="0"/>
            <a:cs typeface="Arial" pitchFamily="34" charset="0"/>
          </a:endParaRPr>
        </a:p>
      </dgm:t>
    </dgm:pt>
    <dgm:pt modelId="{45C8F39F-EBD2-47CC-8B23-0223F55EA196}" type="sibTrans" cxnId="{800209EF-E0C2-40A7-A8E6-02AE9A771205}">
      <dgm:prSet/>
      <dgm:spPr/>
      <dgm:t>
        <a:bodyPr/>
        <a:lstStyle/>
        <a:p>
          <a:endParaRPr lang="es-ES" sz="800">
            <a:latin typeface="Arial" pitchFamily="34" charset="0"/>
            <a:cs typeface="Arial" pitchFamily="34" charset="0"/>
          </a:endParaRPr>
        </a:p>
      </dgm:t>
    </dgm:pt>
    <dgm:pt modelId="{6D3234EB-5E70-47CC-9D9C-C6F5A670C9BB}">
      <dgm:prSet phldrT="[Texto]" custT="1"/>
      <dgm:spPr/>
      <dgm:t>
        <a:bodyPr/>
        <a:lstStyle/>
        <a:p>
          <a:pPr algn="l" rtl="0"/>
          <a:r>
            <a:rPr lang="es-ES" sz="800" b="0" i="0" strike="noStrike">
              <a:solidFill>
                <a:srgbClr val="000000"/>
              </a:solidFill>
              <a:latin typeface="Arial"/>
              <a:cs typeface="Arial"/>
            </a:rPr>
            <a:t>El indicador de relación costo Prestador de Servicios Profesionales/gasto total indica el porcentaje que representa el gasto de Prestadores de Servicios Profesionales con relación al gasto total.</a:t>
          </a:r>
          <a:endParaRPr lang="es-ES" sz="800">
            <a:latin typeface="Arial" pitchFamily="34" charset="0"/>
            <a:cs typeface="Arial" pitchFamily="34" charset="0"/>
          </a:endParaRPr>
        </a:p>
      </dgm:t>
    </dgm:pt>
    <dgm:pt modelId="{E73B382B-41F9-4D1F-9E41-151CA1595F92}" type="parTrans" cxnId="{689C3DA3-FBB8-4E71-8F81-05CFE7660EED}">
      <dgm:prSet/>
      <dgm:spPr/>
      <dgm:t>
        <a:bodyPr/>
        <a:lstStyle/>
        <a:p>
          <a:endParaRPr lang="es-ES" sz="800">
            <a:latin typeface="Arial" pitchFamily="34" charset="0"/>
            <a:cs typeface="Arial" pitchFamily="34" charset="0"/>
          </a:endParaRPr>
        </a:p>
      </dgm:t>
    </dgm:pt>
    <dgm:pt modelId="{92AD354E-891F-4539-ABA8-C6FFDA83F735}" type="sibTrans" cxnId="{689C3DA3-FBB8-4E71-8F81-05CFE7660EED}">
      <dgm:prSet/>
      <dgm:spPr/>
      <dgm:t>
        <a:bodyPr/>
        <a:lstStyle/>
        <a:p>
          <a:endParaRPr lang="es-ES" sz="800">
            <a:latin typeface="Arial" pitchFamily="34" charset="0"/>
            <a:cs typeface="Arial" pitchFamily="34" charset="0"/>
          </a:endParaRPr>
        </a:p>
      </dgm:t>
    </dgm:pt>
    <dgm:pt modelId="{6A1B0731-4605-46AC-B5B5-96265937D531}">
      <dgm:prSet phldrT="[Texto]" custT="1"/>
      <dgm:spPr/>
      <dgm:t>
        <a:bodyPr/>
        <a:lstStyle/>
        <a:p>
          <a:r>
            <a:rPr lang="es-ES" sz="800">
              <a:latin typeface="Arial" pitchFamily="34" charset="0"/>
              <a:cs typeface="Arial" pitchFamily="34" charset="0"/>
            </a:rPr>
            <a:t>Base de cálculo</a:t>
          </a:r>
        </a:p>
      </dgm:t>
    </dgm:pt>
    <dgm:pt modelId="{0E41CDA5-80AA-4FC9-B188-50285C28FAA2}" type="parTrans" cxnId="{4497CBF8-51B2-46F3-BB1D-93BBA4297716}">
      <dgm:prSet/>
      <dgm:spPr/>
      <dgm:t>
        <a:bodyPr/>
        <a:lstStyle/>
        <a:p>
          <a:endParaRPr lang="es-ES" sz="800">
            <a:latin typeface="Arial" pitchFamily="34" charset="0"/>
            <a:cs typeface="Arial" pitchFamily="34" charset="0"/>
          </a:endParaRPr>
        </a:p>
      </dgm:t>
    </dgm:pt>
    <dgm:pt modelId="{94D1116D-750D-412B-B14F-E521CAE3633C}" type="sibTrans" cxnId="{4497CBF8-51B2-46F3-BB1D-93BBA4297716}">
      <dgm:prSet/>
      <dgm:spPr/>
      <dgm:t>
        <a:bodyPr/>
        <a:lstStyle/>
        <a:p>
          <a:endParaRPr lang="es-ES" sz="800">
            <a:latin typeface="Arial" pitchFamily="34" charset="0"/>
            <a:cs typeface="Arial" pitchFamily="34" charset="0"/>
          </a:endParaRPr>
        </a:p>
      </dgm:t>
    </dgm:pt>
    <dgm:pt modelId="{E10972A8-2130-4DF2-9586-0192D1E633EB}">
      <dgm:prSet phldrT="[Texto]" custT="1"/>
      <dgm:spPr/>
      <dgm:t>
        <a:bodyPr/>
        <a:lstStyle/>
        <a:p>
          <a:pPr algn="just"/>
          <a:r>
            <a:rPr lang="es-ES" sz="800" b="0" i="0" strike="noStrike">
              <a:solidFill>
                <a:srgbClr val="000000"/>
              </a:solidFill>
              <a:latin typeface="Arial"/>
              <a:cs typeface="Arial"/>
            </a:rPr>
            <a:t>(Gasto ejercido en Prestadores de Servicios Profesionales / Presupuesto ejercido) * 100</a:t>
          </a:r>
          <a:endParaRPr lang="es-ES" sz="800">
            <a:latin typeface="Arial" pitchFamily="34" charset="0"/>
            <a:cs typeface="Arial" pitchFamily="34" charset="0"/>
          </a:endParaRPr>
        </a:p>
      </dgm:t>
    </dgm:pt>
    <dgm:pt modelId="{C19B9F70-9D87-4667-828B-A5323455F644}" type="parTrans" cxnId="{F0583361-A3E2-4D95-BF4B-1CECE6E026BC}">
      <dgm:prSet/>
      <dgm:spPr/>
      <dgm:t>
        <a:bodyPr/>
        <a:lstStyle/>
        <a:p>
          <a:endParaRPr lang="es-ES" sz="800">
            <a:latin typeface="Arial" pitchFamily="34" charset="0"/>
            <a:cs typeface="Arial" pitchFamily="34" charset="0"/>
          </a:endParaRPr>
        </a:p>
      </dgm:t>
    </dgm:pt>
    <dgm:pt modelId="{BBFDC9D9-0808-4E9E-9877-C98CEDF61CB6}" type="sibTrans" cxnId="{F0583361-A3E2-4D95-BF4B-1CECE6E026BC}">
      <dgm:prSet/>
      <dgm:spPr/>
      <dgm:t>
        <a:bodyPr/>
        <a:lstStyle/>
        <a:p>
          <a:endParaRPr lang="es-ES" sz="800">
            <a:latin typeface="Arial" pitchFamily="34" charset="0"/>
            <a:cs typeface="Arial" pitchFamily="34" charset="0"/>
          </a:endParaRPr>
        </a:p>
      </dgm:t>
    </dgm:pt>
    <dgm:pt modelId="{640F6350-8D1C-4949-8640-268550B289E8}">
      <dgm:prSet phldrT="[Texto]" custT="1"/>
      <dgm:spPr/>
      <dgm:t>
        <a:bodyPr/>
        <a:lstStyle/>
        <a:p>
          <a:r>
            <a:rPr lang="es-ES" sz="800">
              <a:latin typeface="Arial" pitchFamily="34" charset="0"/>
              <a:cs typeface="Arial" pitchFamily="34" charset="0"/>
            </a:rPr>
            <a:t>Periodicidad</a:t>
          </a:r>
        </a:p>
      </dgm:t>
    </dgm:pt>
    <dgm:pt modelId="{6B61A2A7-C6FA-4120-8B99-E793DE78C0D8}" type="parTrans" cxnId="{81DC6CFD-3D7B-444B-A4B6-10A0DBB365CD}">
      <dgm:prSet/>
      <dgm:spPr/>
      <dgm:t>
        <a:bodyPr/>
        <a:lstStyle/>
        <a:p>
          <a:endParaRPr lang="es-ES" sz="800">
            <a:latin typeface="Arial" pitchFamily="34" charset="0"/>
            <a:cs typeface="Arial" pitchFamily="34" charset="0"/>
          </a:endParaRPr>
        </a:p>
      </dgm:t>
    </dgm:pt>
    <dgm:pt modelId="{AB31C0CD-66B6-4C64-8DA8-FE398D0CD9E8}" type="sibTrans" cxnId="{81DC6CFD-3D7B-444B-A4B6-10A0DBB365CD}">
      <dgm:prSet/>
      <dgm:spPr/>
      <dgm:t>
        <a:bodyPr/>
        <a:lstStyle/>
        <a:p>
          <a:endParaRPr lang="es-ES" sz="800">
            <a:latin typeface="Arial" pitchFamily="34" charset="0"/>
            <a:cs typeface="Arial" pitchFamily="34" charset="0"/>
          </a:endParaRPr>
        </a:p>
      </dgm:t>
    </dgm:pt>
    <dgm:pt modelId="{9C16EF9A-BB3F-4155-8EAC-CFB88B7FB705}">
      <dgm:prSet phldrT="[Texto]" custT="1"/>
      <dgm:spPr/>
      <dgm:t>
        <a:bodyPr/>
        <a:lstStyle/>
        <a:p>
          <a:r>
            <a:rPr lang="es-ES" sz="800">
              <a:latin typeface="Arial" pitchFamily="34" charset="0"/>
              <a:cs typeface="Arial" pitchFamily="34" charset="0"/>
            </a:rPr>
            <a:t>Anual</a:t>
          </a:r>
        </a:p>
      </dgm:t>
    </dgm:pt>
    <dgm:pt modelId="{8497E554-8F18-41BE-B2B1-1237FAF39328}" type="parTrans" cxnId="{392B4997-BFF2-4C74-830A-B633C8F06A5A}">
      <dgm:prSet/>
      <dgm:spPr/>
      <dgm:t>
        <a:bodyPr/>
        <a:lstStyle/>
        <a:p>
          <a:endParaRPr lang="es-ES" sz="800">
            <a:latin typeface="Arial" pitchFamily="34" charset="0"/>
            <a:cs typeface="Arial" pitchFamily="34" charset="0"/>
          </a:endParaRPr>
        </a:p>
      </dgm:t>
    </dgm:pt>
    <dgm:pt modelId="{6C297D94-2E07-4106-90B7-03D1B16CF962}" type="sibTrans" cxnId="{392B4997-BFF2-4C74-830A-B633C8F06A5A}">
      <dgm:prSet/>
      <dgm:spPr/>
      <dgm:t>
        <a:bodyPr/>
        <a:lstStyle/>
        <a:p>
          <a:endParaRPr lang="es-ES" sz="800">
            <a:latin typeface="Arial" pitchFamily="34" charset="0"/>
            <a:cs typeface="Arial" pitchFamily="34" charset="0"/>
          </a:endParaRPr>
        </a:p>
      </dgm:t>
    </dgm:pt>
    <dgm:pt modelId="{CB31F788-5EAF-4029-B608-2DE9ACC8C65B}">
      <dgm:prSet custT="1"/>
      <dgm:spPr/>
      <dgm:t>
        <a:bodyPr/>
        <a:lstStyle/>
        <a:p>
          <a:endParaRPr lang="es-ES" sz="800">
            <a:latin typeface="Arial" pitchFamily="34" charset="0"/>
            <a:cs typeface="Arial" pitchFamily="34" charset="0"/>
          </a:endParaRPr>
        </a:p>
      </dgm:t>
    </dgm:pt>
    <dgm:pt modelId="{DA989D93-3607-4B31-B651-FAE0CE8DF94C}" type="parTrans" cxnId="{F2ADC222-2C0B-45EA-AD5C-DF61D17F8BAD}">
      <dgm:prSet/>
      <dgm:spPr/>
      <dgm:t>
        <a:bodyPr/>
        <a:lstStyle/>
        <a:p>
          <a:endParaRPr lang="es-ES" sz="800">
            <a:latin typeface="Arial" pitchFamily="34" charset="0"/>
            <a:cs typeface="Arial" pitchFamily="34" charset="0"/>
          </a:endParaRPr>
        </a:p>
      </dgm:t>
    </dgm:pt>
    <dgm:pt modelId="{2180A4AE-CDD6-4225-815E-1C89896BE0B9}" type="sibTrans" cxnId="{F2ADC222-2C0B-45EA-AD5C-DF61D17F8BAD}">
      <dgm:prSet/>
      <dgm:spPr/>
      <dgm:t>
        <a:bodyPr/>
        <a:lstStyle/>
        <a:p>
          <a:endParaRPr lang="es-ES" sz="800">
            <a:latin typeface="Arial" pitchFamily="34" charset="0"/>
            <a:cs typeface="Arial" pitchFamily="34" charset="0"/>
          </a:endParaRPr>
        </a:p>
      </dgm:t>
    </dgm:pt>
    <dgm:pt modelId="{FC6A3C28-4DA2-44F2-90A8-D9B3F9E3CCC2}">
      <dgm:prSet custT="1"/>
      <dgm:spPr/>
      <dgm:t>
        <a:bodyPr/>
        <a:lstStyle/>
        <a:p>
          <a:r>
            <a:rPr lang="es-ES" sz="800">
              <a:latin typeface="Arial" pitchFamily="34" charset="0"/>
              <a:cs typeface="Arial" pitchFamily="34" charset="0"/>
            </a:rPr>
            <a:t>Tipo</a:t>
          </a:r>
        </a:p>
      </dgm:t>
    </dgm:pt>
    <dgm:pt modelId="{27958A34-D796-4723-8874-0BD5D99D1E53}" type="parTrans" cxnId="{9710214C-8C46-4BB3-B6E0-5B6A8C34CE42}">
      <dgm:prSet/>
      <dgm:spPr/>
      <dgm:t>
        <a:bodyPr/>
        <a:lstStyle/>
        <a:p>
          <a:endParaRPr lang="es-ES" sz="800">
            <a:latin typeface="Arial" pitchFamily="34" charset="0"/>
            <a:cs typeface="Arial" pitchFamily="34" charset="0"/>
          </a:endParaRPr>
        </a:p>
      </dgm:t>
    </dgm:pt>
    <dgm:pt modelId="{25AE9813-548D-4BC7-A1B7-63382A035D79}" type="sibTrans" cxnId="{9710214C-8C46-4BB3-B6E0-5B6A8C34CE42}">
      <dgm:prSet/>
      <dgm:spPr/>
      <dgm:t>
        <a:bodyPr/>
        <a:lstStyle/>
        <a:p>
          <a:endParaRPr lang="es-ES" sz="800">
            <a:latin typeface="Arial" pitchFamily="34" charset="0"/>
            <a:cs typeface="Arial" pitchFamily="34" charset="0"/>
          </a:endParaRPr>
        </a:p>
      </dgm:t>
    </dgm:pt>
    <dgm:pt modelId="{ABEB45ED-5C4E-4984-84AD-90C0ACDFAA4F}">
      <dgm:prSet custT="1"/>
      <dgm:spPr/>
      <dgm:t>
        <a:bodyPr/>
        <a:lstStyle/>
        <a:p>
          <a:r>
            <a:rPr lang="es-ES" sz="800">
              <a:latin typeface="Arial" pitchFamily="34" charset="0"/>
              <a:cs typeface="Arial" pitchFamily="34" charset="0"/>
            </a:rPr>
            <a:t>Gestión</a:t>
          </a:r>
        </a:p>
      </dgm:t>
    </dgm:pt>
    <dgm:pt modelId="{489BF7A4-6A68-4212-979B-59F3AD00C94E}" type="parTrans" cxnId="{1D6BA943-FF8F-47E6-8A0A-846B048F0514}">
      <dgm:prSet/>
      <dgm:spPr/>
      <dgm:t>
        <a:bodyPr/>
        <a:lstStyle/>
        <a:p>
          <a:endParaRPr lang="es-ES" sz="800"/>
        </a:p>
      </dgm:t>
    </dgm:pt>
    <dgm:pt modelId="{F12F34F6-D070-42C8-8A99-923664000148}" type="sibTrans" cxnId="{1D6BA943-FF8F-47E6-8A0A-846B048F0514}">
      <dgm:prSet/>
      <dgm:spPr/>
      <dgm:t>
        <a:bodyPr/>
        <a:lstStyle/>
        <a:p>
          <a:endParaRPr lang="es-ES" sz="800"/>
        </a:p>
      </dgm:t>
    </dgm:pt>
    <dgm:pt modelId="{855A7947-3FE3-4593-9B5B-25A83DDF0DE0}" type="pres">
      <dgm:prSet presAssocID="{5F3CE698-83EC-4F46-A588-C2A27444A963}" presName="Name0" presStyleCnt="0">
        <dgm:presLayoutVars>
          <dgm:dir/>
          <dgm:animLvl val="lvl"/>
          <dgm:resizeHandles val="exact"/>
        </dgm:presLayoutVars>
      </dgm:prSet>
      <dgm:spPr/>
      <dgm:t>
        <a:bodyPr/>
        <a:lstStyle/>
        <a:p>
          <a:endParaRPr lang="es-MX"/>
        </a:p>
      </dgm:t>
    </dgm:pt>
    <dgm:pt modelId="{664B1A7B-B055-4200-93AE-7C607492048C}" type="pres">
      <dgm:prSet presAssocID="{5C81CDAA-A043-4A6F-8116-6EC1B37F326A}" presName="linNode" presStyleCnt="0"/>
      <dgm:spPr/>
    </dgm:pt>
    <dgm:pt modelId="{036A28D4-44BD-4EB7-A6C9-3CB02BB10A58}" type="pres">
      <dgm:prSet presAssocID="{5C81CDAA-A043-4A6F-8116-6EC1B37F326A}" presName="parentText" presStyleLbl="node1" presStyleIdx="0" presStyleCnt="4" custScaleX="55300">
        <dgm:presLayoutVars>
          <dgm:chMax val="1"/>
          <dgm:bulletEnabled val="1"/>
        </dgm:presLayoutVars>
      </dgm:prSet>
      <dgm:spPr/>
      <dgm:t>
        <a:bodyPr/>
        <a:lstStyle/>
        <a:p>
          <a:endParaRPr lang="es-MX"/>
        </a:p>
      </dgm:t>
    </dgm:pt>
    <dgm:pt modelId="{E4FD1D0D-3F88-4026-8B59-9676C7D33E72}" type="pres">
      <dgm:prSet presAssocID="{5C81CDAA-A043-4A6F-8116-6EC1B37F326A}" presName="descendantText" presStyleLbl="alignAccFollowNode1" presStyleIdx="0" presStyleCnt="4" custScaleX="127461" custLinFactNeighborX="1200" custLinFactNeighborY="-3586">
        <dgm:presLayoutVars>
          <dgm:bulletEnabled val="1"/>
        </dgm:presLayoutVars>
      </dgm:prSet>
      <dgm:spPr/>
      <dgm:t>
        <a:bodyPr/>
        <a:lstStyle/>
        <a:p>
          <a:endParaRPr lang="es-ES"/>
        </a:p>
      </dgm:t>
    </dgm:pt>
    <dgm:pt modelId="{AE9A78C4-B958-41B4-9829-5BEBF700FA0A}" type="pres">
      <dgm:prSet presAssocID="{45C8F39F-EBD2-47CC-8B23-0223F55EA196}" presName="sp" presStyleCnt="0"/>
      <dgm:spPr/>
    </dgm:pt>
    <dgm:pt modelId="{A437FBAA-8A62-4D1A-8086-B1D54AF76303}" type="pres">
      <dgm:prSet presAssocID="{6A1B0731-4605-46AC-B5B5-96265937D531}" presName="linNode" presStyleCnt="0"/>
      <dgm:spPr/>
    </dgm:pt>
    <dgm:pt modelId="{AF79752F-4DDD-44EB-8B2D-1B53B838B840}" type="pres">
      <dgm:prSet presAssocID="{6A1B0731-4605-46AC-B5B5-96265937D531}" presName="parentText" presStyleLbl="node1" presStyleIdx="1" presStyleCnt="4" custScaleX="55300" custLinFactNeighborX="-57">
        <dgm:presLayoutVars>
          <dgm:chMax val="1"/>
          <dgm:bulletEnabled val="1"/>
        </dgm:presLayoutVars>
      </dgm:prSet>
      <dgm:spPr/>
      <dgm:t>
        <a:bodyPr/>
        <a:lstStyle/>
        <a:p>
          <a:endParaRPr lang="es-MX"/>
        </a:p>
      </dgm:t>
    </dgm:pt>
    <dgm:pt modelId="{2C73E0ED-031D-4BA6-B300-AB7AAE9ABE10}" type="pres">
      <dgm:prSet presAssocID="{6A1B0731-4605-46AC-B5B5-96265937D531}" presName="descendantText" presStyleLbl="alignAccFollowNode1" presStyleIdx="1" presStyleCnt="4" custScaleX="127461" custLinFactNeighborX="1600">
        <dgm:presLayoutVars>
          <dgm:bulletEnabled val="1"/>
        </dgm:presLayoutVars>
      </dgm:prSet>
      <dgm:spPr/>
      <dgm:t>
        <a:bodyPr/>
        <a:lstStyle/>
        <a:p>
          <a:endParaRPr lang="es-ES"/>
        </a:p>
      </dgm:t>
    </dgm:pt>
    <dgm:pt modelId="{80F9C0DF-82F8-41C3-ACEA-77E703079C6B}" type="pres">
      <dgm:prSet presAssocID="{94D1116D-750D-412B-B14F-E521CAE3633C}" presName="sp" presStyleCnt="0"/>
      <dgm:spPr/>
    </dgm:pt>
    <dgm:pt modelId="{812CB7ED-78D0-4AAF-A694-174F3A354C15}" type="pres">
      <dgm:prSet presAssocID="{640F6350-8D1C-4949-8640-268550B289E8}" presName="linNode" presStyleCnt="0"/>
      <dgm:spPr/>
    </dgm:pt>
    <dgm:pt modelId="{173DD0A6-FDC8-421F-9D81-939392B323A2}" type="pres">
      <dgm:prSet presAssocID="{640F6350-8D1C-4949-8640-268550B289E8}" presName="parentText" presStyleLbl="node1" presStyleIdx="2" presStyleCnt="4" custScaleX="55300">
        <dgm:presLayoutVars>
          <dgm:chMax val="1"/>
          <dgm:bulletEnabled val="1"/>
        </dgm:presLayoutVars>
      </dgm:prSet>
      <dgm:spPr/>
      <dgm:t>
        <a:bodyPr/>
        <a:lstStyle/>
        <a:p>
          <a:endParaRPr lang="es-MX"/>
        </a:p>
      </dgm:t>
    </dgm:pt>
    <dgm:pt modelId="{B9B679CA-3EAA-4529-A485-FDACFF403B76}" type="pres">
      <dgm:prSet presAssocID="{640F6350-8D1C-4949-8640-268550B289E8}" presName="descendantText" presStyleLbl="alignAccFollowNode1" presStyleIdx="2" presStyleCnt="4" custScaleX="127461">
        <dgm:presLayoutVars>
          <dgm:bulletEnabled val="1"/>
        </dgm:presLayoutVars>
      </dgm:prSet>
      <dgm:spPr/>
      <dgm:t>
        <a:bodyPr/>
        <a:lstStyle/>
        <a:p>
          <a:endParaRPr lang="es-ES"/>
        </a:p>
      </dgm:t>
    </dgm:pt>
    <dgm:pt modelId="{9368C20E-C076-406B-B1E6-1A98DDD517D1}" type="pres">
      <dgm:prSet presAssocID="{AB31C0CD-66B6-4C64-8DA8-FE398D0CD9E8}" presName="sp" presStyleCnt="0"/>
      <dgm:spPr/>
    </dgm:pt>
    <dgm:pt modelId="{E6FB44D2-E69C-4F10-B152-503965941D26}" type="pres">
      <dgm:prSet presAssocID="{FC6A3C28-4DA2-44F2-90A8-D9B3F9E3CCC2}" presName="linNode" presStyleCnt="0"/>
      <dgm:spPr/>
    </dgm:pt>
    <dgm:pt modelId="{F1BCD501-2DC2-49B5-B2E1-CC5252C1117E}" type="pres">
      <dgm:prSet presAssocID="{FC6A3C28-4DA2-44F2-90A8-D9B3F9E3CCC2}" presName="parentText" presStyleLbl="node1" presStyleIdx="3" presStyleCnt="4" custScaleX="55300">
        <dgm:presLayoutVars>
          <dgm:chMax val="1"/>
          <dgm:bulletEnabled val="1"/>
        </dgm:presLayoutVars>
      </dgm:prSet>
      <dgm:spPr/>
      <dgm:t>
        <a:bodyPr/>
        <a:lstStyle/>
        <a:p>
          <a:endParaRPr lang="es-MX"/>
        </a:p>
      </dgm:t>
    </dgm:pt>
    <dgm:pt modelId="{9553F992-FFD1-4A84-9FE6-C30B4C8A1690}" type="pres">
      <dgm:prSet presAssocID="{FC6A3C28-4DA2-44F2-90A8-D9B3F9E3CCC2}" presName="descendantText" presStyleLbl="alignAccFollowNode1" presStyleIdx="3" presStyleCnt="4" custScaleX="127461">
        <dgm:presLayoutVars>
          <dgm:bulletEnabled val="1"/>
        </dgm:presLayoutVars>
      </dgm:prSet>
      <dgm:spPr/>
      <dgm:t>
        <a:bodyPr/>
        <a:lstStyle/>
        <a:p>
          <a:endParaRPr lang="es-MX"/>
        </a:p>
      </dgm:t>
    </dgm:pt>
  </dgm:ptLst>
  <dgm:cxnLst>
    <dgm:cxn modelId="{386700A7-72C6-4B5B-A1B8-0894B2D1F7D2}" type="presOf" srcId="{9C16EF9A-BB3F-4155-8EAC-CFB88B7FB705}" destId="{B9B679CA-3EAA-4529-A485-FDACFF403B76}" srcOrd="0" destOrd="0" presId="urn:microsoft.com/office/officeart/2005/8/layout/vList5"/>
    <dgm:cxn modelId="{D090ED3B-48B7-4CC0-8097-FF4DE359DCB4}" type="presOf" srcId="{5F3CE698-83EC-4F46-A588-C2A27444A963}" destId="{855A7947-3FE3-4593-9B5B-25A83DDF0DE0}" srcOrd="0" destOrd="0" presId="urn:microsoft.com/office/officeart/2005/8/layout/vList5"/>
    <dgm:cxn modelId="{689C3DA3-FBB8-4E71-8F81-05CFE7660EED}" srcId="{5C81CDAA-A043-4A6F-8116-6EC1B37F326A}" destId="{6D3234EB-5E70-47CC-9D9C-C6F5A670C9BB}" srcOrd="0" destOrd="0" parTransId="{E73B382B-41F9-4D1F-9E41-151CA1595F92}" sibTransId="{92AD354E-891F-4539-ABA8-C6FFDA83F735}"/>
    <dgm:cxn modelId="{1D6BA943-FF8F-47E6-8A0A-846B048F0514}" srcId="{FC6A3C28-4DA2-44F2-90A8-D9B3F9E3CCC2}" destId="{ABEB45ED-5C4E-4984-84AD-90C0ACDFAA4F}" srcOrd="1" destOrd="0" parTransId="{489BF7A4-6A68-4212-979B-59F3AD00C94E}" sibTransId="{F12F34F6-D070-42C8-8A99-923664000148}"/>
    <dgm:cxn modelId="{F20427CD-1CEC-4E95-BA39-AAD080553764}" type="presOf" srcId="{E10972A8-2130-4DF2-9586-0192D1E633EB}" destId="{2C73E0ED-031D-4BA6-B300-AB7AAE9ABE10}" srcOrd="0" destOrd="0" presId="urn:microsoft.com/office/officeart/2005/8/layout/vList5"/>
    <dgm:cxn modelId="{81DC6CFD-3D7B-444B-A4B6-10A0DBB365CD}" srcId="{5F3CE698-83EC-4F46-A588-C2A27444A963}" destId="{640F6350-8D1C-4949-8640-268550B289E8}" srcOrd="2" destOrd="0" parTransId="{6B61A2A7-C6FA-4120-8B99-E793DE78C0D8}" sibTransId="{AB31C0CD-66B6-4C64-8DA8-FE398D0CD9E8}"/>
    <dgm:cxn modelId="{186FFC60-DFAF-497B-90D2-0BE787A39AF8}" type="presOf" srcId="{5C81CDAA-A043-4A6F-8116-6EC1B37F326A}" destId="{036A28D4-44BD-4EB7-A6C9-3CB02BB10A58}" srcOrd="0" destOrd="0" presId="urn:microsoft.com/office/officeart/2005/8/layout/vList5"/>
    <dgm:cxn modelId="{F0583361-A3E2-4D95-BF4B-1CECE6E026BC}" srcId="{6A1B0731-4605-46AC-B5B5-96265937D531}" destId="{E10972A8-2130-4DF2-9586-0192D1E633EB}" srcOrd="0" destOrd="0" parTransId="{C19B9F70-9D87-4667-828B-A5323455F644}" sibTransId="{BBFDC9D9-0808-4E9E-9877-C98CEDF61CB6}"/>
    <dgm:cxn modelId="{855141C9-B9CE-4779-8DD5-97DB05D1F688}" type="presOf" srcId="{CB31F788-5EAF-4029-B608-2DE9ACC8C65B}" destId="{9553F992-FFD1-4A84-9FE6-C30B4C8A1690}" srcOrd="0" destOrd="0" presId="urn:microsoft.com/office/officeart/2005/8/layout/vList5"/>
    <dgm:cxn modelId="{392B4997-BFF2-4C74-830A-B633C8F06A5A}" srcId="{640F6350-8D1C-4949-8640-268550B289E8}" destId="{9C16EF9A-BB3F-4155-8EAC-CFB88B7FB705}" srcOrd="0" destOrd="0" parTransId="{8497E554-8F18-41BE-B2B1-1237FAF39328}" sibTransId="{6C297D94-2E07-4106-90B7-03D1B16CF962}"/>
    <dgm:cxn modelId="{800209EF-E0C2-40A7-A8E6-02AE9A771205}" srcId="{5F3CE698-83EC-4F46-A588-C2A27444A963}" destId="{5C81CDAA-A043-4A6F-8116-6EC1B37F326A}" srcOrd="0" destOrd="0" parTransId="{D3223C2F-F228-48C4-AE69-E04DDA0BB701}" sibTransId="{45C8F39F-EBD2-47CC-8B23-0223F55EA196}"/>
    <dgm:cxn modelId="{D44D312F-5A1F-4371-91B1-AAE5D0470B28}" type="presOf" srcId="{6A1B0731-4605-46AC-B5B5-96265937D531}" destId="{AF79752F-4DDD-44EB-8B2D-1B53B838B840}" srcOrd="0" destOrd="0" presId="urn:microsoft.com/office/officeart/2005/8/layout/vList5"/>
    <dgm:cxn modelId="{9710214C-8C46-4BB3-B6E0-5B6A8C34CE42}" srcId="{5F3CE698-83EC-4F46-A588-C2A27444A963}" destId="{FC6A3C28-4DA2-44F2-90A8-D9B3F9E3CCC2}" srcOrd="3" destOrd="0" parTransId="{27958A34-D796-4723-8874-0BD5D99D1E53}" sibTransId="{25AE9813-548D-4BC7-A1B7-63382A035D79}"/>
    <dgm:cxn modelId="{D0AB930C-FEAE-482F-BDBD-AE5CAF8ECFA0}" type="presOf" srcId="{ABEB45ED-5C4E-4984-84AD-90C0ACDFAA4F}" destId="{9553F992-FFD1-4A84-9FE6-C30B4C8A1690}" srcOrd="0" destOrd="1" presId="urn:microsoft.com/office/officeart/2005/8/layout/vList5"/>
    <dgm:cxn modelId="{4497CBF8-51B2-46F3-BB1D-93BBA4297716}" srcId="{5F3CE698-83EC-4F46-A588-C2A27444A963}" destId="{6A1B0731-4605-46AC-B5B5-96265937D531}" srcOrd="1" destOrd="0" parTransId="{0E41CDA5-80AA-4FC9-B188-50285C28FAA2}" sibTransId="{94D1116D-750D-412B-B14F-E521CAE3633C}"/>
    <dgm:cxn modelId="{F2ADC222-2C0B-45EA-AD5C-DF61D17F8BAD}" srcId="{FC6A3C28-4DA2-44F2-90A8-D9B3F9E3CCC2}" destId="{CB31F788-5EAF-4029-B608-2DE9ACC8C65B}" srcOrd="0" destOrd="0" parTransId="{DA989D93-3607-4B31-B651-FAE0CE8DF94C}" sibTransId="{2180A4AE-CDD6-4225-815E-1C89896BE0B9}"/>
    <dgm:cxn modelId="{B56DE605-4DF0-47B3-A872-9814F157CB6E}" type="presOf" srcId="{640F6350-8D1C-4949-8640-268550B289E8}" destId="{173DD0A6-FDC8-421F-9D81-939392B323A2}" srcOrd="0" destOrd="0" presId="urn:microsoft.com/office/officeart/2005/8/layout/vList5"/>
    <dgm:cxn modelId="{3E9AF541-4918-4A24-B887-BBBC770AF22D}" type="presOf" srcId="{6D3234EB-5E70-47CC-9D9C-C6F5A670C9BB}" destId="{E4FD1D0D-3F88-4026-8B59-9676C7D33E72}" srcOrd="0" destOrd="0" presId="urn:microsoft.com/office/officeart/2005/8/layout/vList5"/>
    <dgm:cxn modelId="{EFB1A2EA-D4AA-47C6-8AE7-0C19F93ECC0A}" type="presOf" srcId="{FC6A3C28-4DA2-44F2-90A8-D9B3F9E3CCC2}" destId="{F1BCD501-2DC2-49B5-B2E1-CC5252C1117E}" srcOrd="0" destOrd="0" presId="urn:microsoft.com/office/officeart/2005/8/layout/vList5"/>
    <dgm:cxn modelId="{D0045A95-98F7-4FD1-91C1-144DD38786D5}" type="presParOf" srcId="{855A7947-3FE3-4593-9B5B-25A83DDF0DE0}" destId="{664B1A7B-B055-4200-93AE-7C607492048C}" srcOrd="0" destOrd="0" presId="urn:microsoft.com/office/officeart/2005/8/layout/vList5"/>
    <dgm:cxn modelId="{D75ABAA2-FD04-4615-9014-ABE1C10F1AD0}" type="presParOf" srcId="{664B1A7B-B055-4200-93AE-7C607492048C}" destId="{036A28D4-44BD-4EB7-A6C9-3CB02BB10A58}" srcOrd="0" destOrd="0" presId="urn:microsoft.com/office/officeart/2005/8/layout/vList5"/>
    <dgm:cxn modelId="{3E965E44-687C-4E39-87DB-04154D710C20}" type="presParOf" srcId="{664B1A7B-B055-4200-93AE-7C607492048C}" destId="{E4FD1D0D-3F88-4026-8B59-9676C7D33E72}" srcOrd="1" destOrd="0" presId="urn:microsoft.com/office/officeart/2005/8/layout/vList5"/>
    <dgm:cxn modelId="{2D5869FE-7466-4941-A996-5951A0EF09C1}" type="presParOf" srcId="{855A7947-3FE3-4593-9B5B-25A83DDF0DE0}" destId="{AE9A78C4-B958-41B4-9829-5BEBF700FA0A}" srcOrd="1" destOrd="0" presId="urn:microsoft.com/office/officeart/2005/8/layout/vList5"/>
    <dgm:cxn modelId="{7476E9E0-BF85-42B5-A3F7-E20E6E4263E0}" type="presParOf" srcId="{855A7947-3FE3-4593-9B5B-25A83DDF0DE0}" destId="{A437FBAA-8A62-4D1A-8086-B1D54AF76303}" srcOrd="2" destOrd="0" presId="urn:microsoft.com/office/officeart/2005/8/layout/vList5"/>
    <dgm:cxn modelId="{77170761-A5A1-4F40-99E6-2633CD822B89}" type="presParOf" srcId="{A437FBAA-8A62-4D1A-8086-B1D54AF76303}" destId="{AF79752F-4DDD-44EB-8B2D-1B53B838B840}" srcOrd="0" destOrd="0" presId="urn:microsoft.com/office/officeart/2005/8/layout/vList5"/>
    <dgm:cxn modelId="{F4A6C0FA-DC48-48DC-BC1A-66B2FE5DB9F2}" type="presParOf" srcId="{A437FBAA-8A62-4D1A-8086-B1D54AF76303}" destId="{2C73E0ED-031D-4BA6-B300-AB7AAE9ABE10}" srcOrd="1" destOrd="0" presId="urn:microsoft.com/office/officeart/2005/8/layout/vList5"/>
    <dgm:cxn modelId="{BE08E04D-EC1A-4267-BF54-423947F41FC6}" type="presParOf" srcId="{855A7947-3FE3-4593-9B5B-25A83DDF0DE0}" destId="{80F9C0DF-82F8-41C3-ACEA-77E703079C6B}" srcOrd="3" destOrd="0" presId="urn:microsoft.com/office/officeart/2005/8/layout/vList5"/>
    <dgm:cxn modelId="{27AC7430-440F-4277-A2B0-CFF0F56F6AFA}" type="presParOf" srcId="{855A7947-3FE3-4593-9B5B-25A83DDF0DE0}" destId="{812CB7ED-78D0-4AAF-A694-174F3A354C15}" srcOrd="4" destOrd="0" presId="urn:microsoft.com/office/officeart/2005/8/layout/vList5"/>
    <dgm:cxn modelId="{59936B8F-40D7-418C-9773-4EF9C139E7C4}" type="presParOf" srcId="{812CB7ED-78D0-4AAF-A694-174F3A354C15}" destId="{173DD0A6-FDC8-421F-9D81-939392B323A2}" srcOrd="0" destOrd="0" presId="urn:microsoft.com/office/officeart/2005/8/layout/vList5"/>
    <dgm:cxn modelId="{D101F79A-D832-43D6-B82B-108D37704505}" type="presParOf" srcId="{812CB7ED-78D0-4AAF-A694-174F3A354C15}" destId="{B9B679CA-3EAA-4529-A485-FDACFF403B76}" srcOrd="1" destOrd="0" presId="urn:microsoft.com/office/officeart/2005/8/layout/vList5"/>
    <dgm:cxn modelId="{86B0EBBC-3E97-470F-843F-0C4A7A759649}" type="presParOf" srcId="{855A7947-3FE3-4593-9B5B-25A83DDF0DE0}" destId="{9368C20E-C076-406B-B1E6-1A98DDD517D1}" srcOrd="5" destOrd="0" presId="urn:microsoft.com/office/officeart/2005/8/layout/vList5"/>
    <dgm:cxn modelId="{91F7E962-9D3C-48AC-B9E7-36A52FBC4AFC}" type="presParOf" srcId="{855A7947-3FE3-4593-9B5B-25A83DDF0DE0}" destId="{E6FB44D2-E69C-4F10-B152-503965941D26}" srcOrd="6" destOrd="0" presId="urn:microsoft.com/office/officeart/2005/8/layout/vList5"/>
    <dgm:cxn modelId="{4CCDDEDC-3172-4C9F-A1A7-ACB41F4B6291}" type="presParOf" srcId="{E6FB44D2-E69C-4F10-B152-503965941D26}" destId="{F1BCD501-2DC2-49B5-B2E1-CC5252C1117E}" srcOrd="0" destOrd="0" presId="urn:microsoft.com/office/officeart/2005/8/layout/vList5"/>
    <dgm:cxn modelId="{9BDA2D33-158D-49AF-9C66-7774DF0734C2}" type="presParOf" srcId="{E6FB44D2-E69C-4F10-B152-503965941D26}" destId="{9553F992-FFD1-4A84-9FE6-C30B4C8A1690}" srcOrd="1" destOrd="0" presId="urn:microsoft.com/office/officeart/2005/8/layout/vList5"/>
  </dgm:cxnLst>
  <dgm:bg/>
  <dgm:whole/>
  <dgm:extLst>
    <a:ext uri="http://schemas.microsoft.com/office/drawing/2008/diagram">
      <dsp:dataModelExt xmlns:dsp="http://schemas.microsoft.com/office/drawing/2008/diagram" relId="rId7"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5F3CE698-83EC-4F46-A588-C2A27444A963}" type="doc">
      <dgm:prSet loTypeId="urn:microsoft.com/office/officeart/2005/8/layout/vList5" loCatId="list" qsTypeId="urn:microsoft.com/office/officeart/2005/8/quickstyle/simple1" qsCatId="simple" csTypeId="urn:microsoft.com/office/officeart/2005/8/colors/accent1_2" csCatId="accent1" phldr="1"/>
      <dgm:spPr/>
      <dgm:t>
        <a:bodyPr/>
        <a:lstStyle/>
        <a:p>
          <a:endParaRPr lang="es-ES"/>
        </a:p>
      </dgm:t>
    </dgm:pt>
    <dgm:pt modelId="{5C81CDAA-A043-4A6F-8116-6EC1B37F326A}">
      <dgm:prSet phldrT="[Texto]" custT="1"/>
      <dgm:spPr/>
      <dgm:t>
        <a:bodyPr/>
        <a:lstStyle/>
        <a:p>
          <a:r>
            <a:rPr lang="es-ES" sz="800">
              <a:latin typeface="Arial" pitchFamily="34" charset="0"/>
              <a:cs typeface="Arial" pitchFamily="34" charset="0"/>
            </a:rPr>
            <a:t>Definición</a:t>
          </a:r>
        </a:p>
      </dgm:t>
    </dgm:pt>
    <dgm:pt modelId="{D3223C2F-F228-48C4-AE69-E04DDA0BB701}" type="parTrans" cxnId="{800209EF-E0C2-40A7-A8E6-02AE9A771205}">
      <dgm:prSet/>
      <dgm:spPr/>
      <dgm:t>
        <a:bodyPr/>
        <a:lstStyle/>
        <a:p>
          <a:endParaRPr lang="es-ES" sz="800">
            <a:latin typeface="Arial" pitchFamily="34" charset="0"/>
            <a:cs typeface="Arial" pitchFamily="34" charset="0"/>
          </a:endParaRPr>
        </a:p>
      </dgm:t>
    </dgm:pt>
    <dgm:pt modelId="{45C8F39F-EBD2-47CC-8B23-0223F55EA196}" type="sibTrans" cxnId="{800209EF-E0C2-40A7-A8E6-02AE9A771205}">
      <dgm:prSet/>
      <dgm:spPr/>
      <dgm:t>
        <a:bodyPr/>
        <a:lstStyle/>
        <a:p>
          <a:endParaRPr lang="es-ES" sz="800">
            <a:latin typeface="Arial" pitchFamily="34" charset="0"/>
            <a:cs typeface="Arial" pitchFamily="34" charset="0"/>
          </a:endParaRPr>
        </a:p>
      </dgm:t>
    </dgm:pt>
    <dgm:pt modelId="{6D3234EB-5E70-47CC-9D9C-C6F5A670C9BB}">
      <dgm:prSet phldrT="[Texto]" custT="1"/>
      <dgm:spPr/>
      <dgm:t>
        <a:bodyPr/>
        <a:lstStyle/>
        <a:p>
          <a:pPr algn="l" rtl="0"/>
          <a:r>
            <a:rPr lang="es-ES" sz="800" b="0" i="0" strike="noStrike">
              <a:solidFill>
                <a:srgbClr val="000000"/>
              </a:solidFill>
              <a:latin typeface="Arial"/>
              <a:cs typeface="Arial"/>
            </a:rPr>
            <a:t>El índice de evolución del presupuesto reprogramado total indica el porcentaje de cumplimiento del presupuesto reprogramado total.</a:t>
          </a:r>
          <a:endParaRPr lang="es-ES" sz="800">
            <a:latin typeface="Arial" pitchFamily="34" charset="0"/>
            <a:cs typeface="Arial" pitchFamily="34" charset="0"/>
          </a:endParaRPr>
        </a:p>
      </dgm:t>
    </dgm:pt>
    <dgm:pt modelId="{E73B382B-41F9-4D1F-9E41-151CA1595F92}" type="parTrans" cxnId="{689C3DA3-FBB8-4E71-8F81-05CFE7660EED}">
      <dgm:prSet/>
      <dgm:spPr/>
      <dgm:t>
        <a:bodyPr/>
        <a:lstStyle/>
        <a:p>
          <a:endParaRPr lang="es-ES" sz="800">
            <a:latin typeface="Arial" pitchFamily="34" charset="0"/>
            <a:cs typeface="Arial" pitchFamily="34" charset="0"/>
          </a:endParaRPr>
        </a:p>
      </dgm:t>
    </dgm:pt>
    <dgm:pt modelId="{92AD354E-891F-4539-ABA8-C6FFDA83F735}" type="sibTrans" cxnId="{689C3DA3-FBB8-4E71-8F81-05CFE7660EED}">
      <dgm:prSet/>
      <dgm:spPr/>
      <dgm:t>
        <a:bodyPr/>
        <a:lstStyle/>
        <a:p>
          <a:endParaRPr lang="es-ES" sz="800">
            <a:latin typeface="Arial" pitchFamily="34" charset="0"/>
            <a:cs typeface="Arial" pitchFamily="34" charset="0"/>
          </a:endParaRPr>
        </a:p>
      </dgm:t>
    </dgm:pt>
    <dgm:pt modelId="{6A1B0731-4605-46AC-B5B5-96265937D531}">
      <dgm:prSet phldrT="[Texto]" custT="1"/>
      <dgm:spPr/>
      <dgm:t>
        <a:bodyPr/>
        <a:lstStyle/>
        <a:p>
          <a:r>
            <a:rPr lang="es-ES" sz="800">
              <a:latin typeface="Arial" pitchFamily="34" charset="0"/>
              <a:cs typeface="Arial" pitchFamily="34" charset="0"/>
            </a:rPr>
            <a:t>Base de cálculo</a:t>
          </a:r>
        </a:p>
      </dgm:t>
    </dgm:pt>
    <dgm:pt modelId="{0E41CDA5-80AA-4FC9-B188-50285C28FAA2}" type="parTrans" cxnId="{4497CBF8-51B2-46F3-BB1D-93BBA4297716}">
      <dgm:prSet/>
      <dgm:spPr/>
      <dgm:t>
        <a:bodyPr/>
        <a:lstStyle/>
        <a:p>
          <a:endParaRPr lang="es-ES" sz="800">
            <a:latin typeface="Arial" pitchFamily="34" charset="0"/>
            <a:cs typeface="Arial" pitchFamily="34" charset="0"/>
          </a:endParaRPr>
        </a:p>
      </dgm:t>
    </dgm:pt>
    <dgm:pt modelId="{94D1116D-750D-412B-B14F-E521CAE3633C}" type="sibTrans" cxnId="{4497CBF8-51B2-46F3-BB1D-93BBA4297716}">
      <dgm:prSet/>
      <dgm:spPr/>
      <dgm:t>
        <a:bodyPr/>
        <a:lstStyle/>
        <a:p>
          <a:endParaRPr lang="es-ES" sz="800">
            <a:latin typeface="Arial" pitchFamily="34" charset="0"/>
            <a:cs typeface="Arial" pitchFamily="34" charset="0"/>
          </a:endParaRPr>
        </a:p>
      </dgm:t>
    </dgm:pt>
    <dgm:pt modelId="{E10972A8-2130-4DF2-9586-0192D1E633EB}">
      <dgm:prSet phldrT="[Texto]" custT="1"/>
      <dgm:spPr/>
      <dgm:t>
        <a:bodyPr/>
        <a:lstStyle/>
        <a:p>
          <a:pPr algn="just"/>
          <a:r>
            <a:rPr lang="es-ES" sz="800" b="0" i="0" strike="noStrike">
              <a:solidFill>
                <a:srgbClr val="000000"/>
              </a:solidFill>
              <a:latin typeface="Arial"/>
              <a:cs typeface="Arial"/>
            </a:rPr>
            <a:t>(Presupuesto ejercido (total)/Presupuesto reprogramado (total))*100</a:t>
          </a:r>
          <a:endParaRPr lang="es-ES" sz="800">
            <a:latin typeface="Arial" pitchFamily="34" charset="0"/>
            <a:cs typeface="Arial" pitchFamily="34" charset="0"/>
          </a:endParaRPr>
        </a:p>
      </dgm:t>
    </dgm:pt>
    <dgm:pt modelId="{C19B9F70-9D87-4667-828B-A5323455F644}" type="parTrans" cxnId="{F0583361-A3E2-4D95-BF4B-1CECE6E026BC}">
      <dgm:prSet/>
      <dgm:spPr/>
      <dgm:t>
        <a:bodyPr/>
        <a:lstStyle/>
        <a:p>
          <a:endParaRPr lang="es-ES" sz="800">
            <a:latin typeface="Arial" pitchFamily="34" charset="0"/>
            <a:cs typeface="Arial" pitchFamily="34" charset="0"/>
          </a:endParaRPr>
        </a:p>
      </dgm:t>
    </dgm:pt>
    <dgm:pt modelId="{BBFDC9D9-0808-4E9E-9877-C98CEDF61CB6}" type="sibTrans" cxnId="{F0583361-A3E2-4D95-BF4B-1CECE6E026BC}">
      <dgm:prSet/>
      <dgm:spPr/>
      <dgm:t>
        <a:bodyPr/>
        <a:lstStyle/>
        <a:p>
          <a:endParaRPr lang="es-ES" sz="800">
            <a:latin typeface="Arial" pitchFamily="34" charset="0"/>
            <a:cs typeface="Arial" pitchFamily="34" charset="0"/>
          </a:endParaRPr>
        </a:p>
      </dgm:t>
    </dgm:pt>
    <dgm:pt modelId="{640F6350-8D1C-4949-8640-268550B289E8}">
      <dgm:prSet phldrT="[Texto]" custT="1"/>
      <dgm:spPr/>
      <dgm:t>
        <a:bodyPr/>
        <a:lstStyle/>
        <a:p>
          <a:r>
            <a:rPr lang="es-ES" sz="800">
              <a:latin typeface="Arial" pitchFamily="34" charset="0"/>
              <a:cs typeface="Arial" pitchFamily="34" charset="0"/>
            </a:rPr>
            <a:t>Periodicidad</a:t>
          </a:r>
        </a:p>
      </dgm:t>
    </dgm:pt>
    <dgm:pt modelId="{6B61A2A7-C6FA-4120-8B99-E793DE78C0D8}" type="parTrans" cxnId="{81DC6CFD-3D7B-444B-A4B6-10A0DBB365CD}">
      <dgm:prSet/>
      <dgm:spPr/>
      <dgm:t>
        <a:bodyPr/>
        <a:lstStyle/>
        <a:p>
          <a:endParaRPr lang="es-ES" sz="800">
            <a:latin typeface="Arial" pitchFamily="34" charset="0"/>
            <a:cs typeface="Arial" pitchFamily="34" charset="0"/>
          </a:endParaRPr>
        </a:p>
      </dgm:t>
    </dgm:pt>
    <dgm:pt modelId="{AB31C0CD-66B6-4C64-8DA8-FE398D0CD9E8}" type="sibTrans" cxnId="{81DC6CFD-3D7B-444B-A4B6-10A0DBB365CD}">
      <dgm:prSet/>
      <dgm:spPr/>
      <dgm:t>
        <a:bodyPr/>
        <a:lstStyle/>
        <a:p>
          <a:endParaRPr lang="es-ES" sz="800">
            <a:latin typeface="Arial" pitchFamily="34" charset="0"/>
            <a:cs typeface="Arial" pitchFamily="34" charset="0"/>
          </a:endParaRPr>
        </a:p>
      </dgm:t>
    </dgm:pt>
    <dgm:pt modelId="{9C16EF9A-BB3F-4155-8EAC-CFB88B7FB705}">
      <dgm:prSet phldrT="[Texto]" custT="1"/>
      <dgm:spPr/>
      <dgm:t>
        <a:bodyPr/>
        <a:lstStyle/>
        <a:p>
          <a:r>
            <a:rPr lang="es-ES" sz="800">
              <a:latin typeface="Arial" pitchFamily="34" charset="0"/>
              <a:cs typeface="Arial" pitchFamily="34" charset="0"/>
            </a:rPr>
            <a:t>Trimestral</a:t>
          </a:r>
        </a:p>
      </dgm:t>
    </dgm:pt>
    <dgm:pt modelId="{8497E554-8F18-41BE-B2B1-1237FAF39328}" type="parTrans" cxnId="{392B4997-BFF2-4C74-830A-B633C8F06A5A}">
      <dgm:prSet/>
      <dgm:spPr/>
      <dgm:t>
        <a:bodyPr/>
        <a:lstStyle/>
        <a:p>
          <a:endParaRPr lang="es-ES" sz="800">
            <a:latin typeface="Arial" pitchFamily="34" charset="0"/>
            <a:cs typeface="Arial" pitchFamily="34" charset="0"/>
          </a:endParaRPr>
        </a:p>
      </dgm:t>
    </dgm:pt>
    <dgm:pt modelId="{6C297D94-2E07-4106-90B7-03D1B16CF962}" type="sibTrans" cxnId="{392B4997-BFF2-4C74-830A-B633C8F06A5A}">
      <dgm:prSet/>
      <dgm:spPr/>
      <dgm:t>
        <a:bodyPr/>
        <a:lstStyle/>
        <a:p>
          <a:endParaRPr lang="es-ES" sz="800">
            <a:latin typeface="Arial" pitchFamily="34" charset="0"/>
            <a:cs typeface="Arial" pitchFamily="34" charset="0"/>
          </a:endParaRPr>
        </a:p>
      </dgm:t>
    </dgm:pt>
    <dgm:pt modelId="{CB31F788-5EAF-4029-B608-2DE9ACC8C65B}">
      <dgm:prSet custT="1"/>
      <dgm:spPr/>
      <dgm:t>
        <a:bodyPr/>
        <a:lstStyle/>
        <a:p>
          <a:endParaRPr lang="es-ES" sz="800">
            <a:latin typeface="Arial" pitchFamily="34" charset="0"/>
            <a:cs typeface="Arial" pitchFamily="34" charset="0"/>
          </a:endParaRPr>
        </a:p>
      </dgm:t>
    </dgm:pt>
    <dgm:pt modelId="{DA989D93-3607-4B31-B651-FAE0CE8DF94C}" type="parTrans" cxnId="{F2ADC222-2C0B-45EA-AD5C-DF61D17F8BAD}">
      <dgm:prSet/>
      <dgm:spPr/>
      <dgm:t>
        <a:bodyPr/>
        <a:lstStyle/>
        <a:p>
          <a:endParaRPr lang="es-ES" sz="800">
            <a:latin typeface="Arial" pitchFamily="34" charset="0"/>
            <a:cs typeface="Arial" pitchFamily="34" charset="0"/>
          </a:endParaRPr>
        </a:p>
      </dgm:t>
    </dgm:pt>
    <dgm:pt modelId="{2180A4AE-CDD6-4225-815E-1C89896BE0B9}" type="sibTrans" cxnId="{F2ADC222-2C0B-45EA-AD5C-DF61D17F8BAD}">
      <dgm:prSet/>
      <dgm:spPr/>
      <dgm:t>
        <a:bodyPr/>
        <a:lstStyle/>
        <a:p>
          <a:endParaRPr lang="es-ES" sz="800">
            <a:latin typeface="Arial" pitchFamily="34" charset="0"/>
            <a:cs typeface="Arial" pitchFamily="34" charset="0"/>
          </a:endParaRPr>
        </a:p>
      </dgm:t>
    </dgm:pt>
    <dgm:pt modelId="{FC6A3C28-4DA2-44F2-90A8-D9B3F9E3CCC2}">
      <dgm:prSet custT="1"/>
      <dgm:spPr/>
      <dgm:t>
        <a:bodyPr/>
        <a:lstStyle/>
        <a:p>
          <a:r>
            <a:rPr lang="es-ES" sz="800">
              <a:latin typeface="Arial" pitchFamily="34" charset="0"/>
              <a:cs typeface="Arial" pitchFamily="34" charset="0"/>
            </a:rPr>
            <a:t>Tipo</a:t>
          </a:r>
        </a:p>
      </dgm:t>
    </dgm:pt>
    <dgm:pt modelId="{27958A34-D796-4723-8874-0BD5D99D1E53}" type="parTrans" cxnId="{9710214C-8C46-4BB3-B6E0-5B6A8C34CE42}">
      <dgm:prSet/>
      <dgm:spPr/>
      <dgm:t>
        <a:bodyPr/>
        <a:lstStyle/>
        <a:p>
          <a:endParaRPr lang="es-ES" sz="800">
            <a:latin typeface="Arial" pitchFamily="34" charset="0"/>
            <a:cs typeface="Arial" pitchFamily="34" charset="0"/>
          </a:endParaRPr>
        </a:p>
      </dgm:t>
    </dgm:pt>
    <dgm:pt modelId="{25AE9813-548D-4BC7-A1B7-63382A035D79}" type="sibTrans" cxnId="{9710214C-8C46-4BB3-B6E0-5B6A8C34CE42}">
      <dgm:prSet/>
      <dgm:spPr/>
      <dgm:t>
        <a:bodyPr/>
        <a:lstStyle/>
        <a:p>
          <a:endParaRPr lang="es-ES" sz="800">
            <a:latin typeface="Arial" pitchFamily="34" charset="0"/>
            <a:cs typeface="Arial" pitchFamily="34" charset="0"/>
          </a:endParaRPr>
        </a:p>
      </dgm:t>
    </dgm:pt>
    <dgm:pt modelId="{ABEB45ED-5C4E-4984-84AD-90C0ACDFAA4F}">
      <dgm:prSet custT="1"/>
      <dgm:spPr/>
      <dgm:t>
        <a:bodyPr/>
        <a:lstStyle/>
        <a:p>
          <a:r>
            <a:rPr lang="es-ES" sz="800">
              <a:latin typeface="Arial" pitchFamily="34" charset="0"/>
              <a:cs typeface="Arial" pitchFamily="34" charset="0"/>
            </a:rPr>
            <a:t>Gestión</a:t>
          </a:r>
        </a:p>
      </dgm:t>
    </dgm:pt>
    <dgm:pt modelId="{489BF7A4-6A68-4212-979B-59F3AD00C94E}" type="parTrans" cxnId="{1D6BA943-FF8F-47E6-8A0A-846B048F0514}">
      <dgm:prSet/>
      <dgm:spPr/>
      <dgm:t>
        <a:bodyPr/>
        <a:lstStyle/>
        <a:p>
          <a:endParaRPr lang="es-ES" sz="800"/>
        </a:p>
      </dgm:t>
    </dgm:pt>
    <dgm:pt modelId="{F12F34F6-D070-42C8-8A99-923664000148}" type="sibTrans" cxnId="{1D6BA943-FF8F-47E6-8A0A-846B048F0514}">
      <dgm:prSet/>
      <dgm:spPr/>
      <dgm:t>
        <a:bodyPr/>
        <a:lstStyle/>
        <a:p>
          <a:endParaRPr lang="es-ES" sz="800"/>
        </a:p>
      </dgm:t>
    </dgm:pt>
    <dgm:pt modelId="{855A7947-3FE3-4593-9B5B-25A83DDF0DE0}" type="pres">
      <dgm:prSet presAssocID="{5F3CE698-83EC-4F46-A588-C2A27444A963}" presName="Name0" presStyleCnt="0">
        <dgm:presLayoutVars>
          <dgm:dir/>
          <dgm:animLvl val="lvl"/>
          <dgm:resizeHandles val="exact"/>
        </dgm:presLayoutVars>
      </dgm:prSet>
      <dgm:spPr/>
      <dgm:t>
        <a:bodyPr/>
        <a:lstStyle/>
        <a:p>
          <a:endParaRPr lang="es-MX"/>
        </a:p>
      </dgm:t>
    </dgm:pt>
    <dgm:pt modelId="{664B1A7B-B055-4200-93AE-7C607492048C}" type="pres">
      <dgm:prSet presAssocID="{5C81CDAA-A043-4A6F-8116-6EC1B37F326A}" presName="linNode" presStyleCnt="0"/>
      <dgm:spPr/>
    </dgm:pt>
    <dgm:pt modelId="{036A28D4-44BD-4EB7-A6C9-3CB02BB10A58}" type="pres">
      <dgm:prSet presAssocID="{5C81CDAA-A043-4A6F-8116-6EC1B37F326A}" presName="parentText" presStyleLbl="node1" presStyleIdx="0" presStyleCnt="4" custScaleX="55300">
        <dgm:presLayoutVars>
          <dgm:chMax val="1"/>
          <dgm:bulletEnabled val="1"/>
        </dgm:presLayoutVars>
      </dgm:prSet>
      <dgm:spPr/>
      <dgm:t>
        <a:bodyPr/>
        <a:lstStyle/>
        <a:p>
          <a:endParaRPr lang="es-MX"/>
        </a:p>
      </dgm:t>
    </dgm:pt>
    <dgm:pt modelId="{E4FD1D0D-3F88-4026-8B59-9676C7D33E72}" type="pres">
      <dgm:prSet presAssocID="{5C81CDAA-A043-4A6F-8116-6EC1B37F326A}" presName="descendantText" presStyleLbl="alignAccFollowNode1" presStyleIdx="0" presStyleCnt="4" custScaleX="127461" custLinFactNeighborX="1200" custLinFactNeighborY="-3586">
        <dgm:presLayoutVars>
          <dgm:bulletEnabled val="1"/>
        </dgm:presLayoutVars>
      </dgm:prSet>
      <dgm:spPr/>
      <dgm:t>
        <a:bodyPr/>
        <a:lstStyle/>
        <a:p>
          <a:endParaRPr lang="es-ES"/>
        </a:p>
      </dgm:t>
    </dgm:pt>
    <dgm:pt modelId="{AE9A78C4-B958-41B4-9829-5BEBF700FA0A}" type="pres">
      <dgm:prSet presAssocID="{45C8F39F-EBD2-47CC-8B23-0223F55EA196}" presName="sp" presStyleCnt="0"/>
      <dgm:spPr/>
    </dgm:pt>
    <dgm:pt modelId="{A437FBAA-8A62-4D1A-8086-B1D54AF76303}" type="pres">
      <dgm:prSet presAssocID="{6A1B0731-4605-46AC-B5B5-96265937D531}" presName="linNode" presStyleCnt="0"/>
      <dgm:spPr/>
    </dgm:pt>
    <dgm:pt modelId="{AF79752F-4DDD-44EB-8B2D-1B53B838B840}" type="pres">
      <dgm:prSet presAssocID="{6A1B0731-4605-46AC-B5B5-96265937D531}" presName="parentText" presStyleLbl="node1" presStyleIdx="1" presStyleCnt="4" custScaleX="55300" custLinFactNeighborX="-57">
        <dgm:presLayoutVars>
          <dgm:chMax val="1"/>
          <dgm:bulletEnabled val="1"/>
        </dgm:presLayoutVars>
      </dgm:prSet>
      <dgm:spPr/>
      <dgm:t>
        <a:bodyPr/>
        <a:lstStyle/>
        <a:p>
          <a:endParaRPr lang="es-MX"/>
        </a:p>
      </dgm:t>
    </dgm:pt>
    <dgm:pt modelId="{2C73E0ED-031D-4BA6-B300-AB7AAE9ABE10}" type="pres">
      <dgm:prSet presAssocID="{6A1B0731-4605-46AC-B5B5-96265937D531}" presName="descendantText" presStyleLbl="alignAccFollowNode1" presStyleIdx="1" presStyleCnt="4" custScaleX="127461" custLinFactNeighborX="1600">
        <dgm:presLayoutVars>
          <dgm:bulletEnabled val="1"/>
        </dgm:presLayoutVars>
      </dgm:prSet>
      <dgm:spPr/>
      <dgm:t>
        <a:bodyPr/>
        <a:lstStyle/>
        <a:p>
          <a:endParaRPr lang="es-ES"/>
        </a:p>
      </dgm:t>
    </dgm:pt>
    <dgm:pt modelId="{80F9C0DF-82F8-41C3-ACEA-77E703079C6B}" type="pres">
      <dgm:prSet presAssocID="{94D1116D-750D-412B-B14F-E521CAE3633C}" presName="sp" presStyleCnt="0"/>
      <dgm:spPr/>
    </dgm:pt>
    <dgm:pt modelId="{812CB7ED-78D0-4AAF-A694-174F3A354C15}" type="pres">
      <dgm:prSet presAssocID="{640F6350-8D1C-4949-8640-268550B289E8}" presName="linNode" presStyleCnt="0"/>
      <dgm:spPr/>
    </dgm:pt>
    <dgm:pt modelId="{173DD0A6-FDC8-421F-9D81-939392B323A2}" type="pres">
      <dgm:prSet presAssocID="{640F6350-8D1C-4949-8640-268550B289E8}" presName="parentText" presStyleLbl="node1" presStyleIdx="2" presStyleCnt="4" custScaleX="55300">
        <dgm:presLayoutVars>
          <dgm:chMax val="1"/>
          <dgm:bulletEnabled val="1"/>
        </dgm:presLayoutVars>
      </dgm:prSet>
      <dgm:spPr/>
      <dgm:t>
        <a:bodyPr/>
        <a:lstStyle/>
        <a:p>
          <a:endParaRPr lang="es-MX"/>
        </a:p>
      </dgm:t>
    </dgm:pt>
    <dgm:pt modelId="{B9B679CA-3EAA-4529-A485-FDACFF403B76}" type="pres">
      <dgm:prSet presAssocID="{640F6350-8D1C-4949-8640-268550B289E8}" presName="descendantText" presStyleLbl="alignAccFollowNode1" presStyleIdx="2" presStyleCnt="4" custScaleX="127461">
        <dgm:presLayoutVars>
          <dgm:bulletEnabled val="1"/>
        </dgm:presLayoutVars>
      </dgm:prSet>
      <dgm:spPr/>
      <dgm:t>
        <a:bodyPr/>
        <a:lstStyle/>
        <a:p>
          <a:endParaRPr lang="es-ES"/>
        </a:p>
      </dgm:t>
    </dgm:pt>
    <dgm:pt modelId="{9368C20E-C076-406B-B1E6-1A98DDD517D1}" type="pres">
      <dgm:prSet presAssocID="{AB31C0CD-66B6-4C64-8DA8-FE398D0CD9E8}" presName="sp" presStyleCnt="0"/>
      <dgm:spPr/>
    </dgm:pt>
    <dgm:pt modelId="{E6FB44D2-E69C-4F10-B152-503965941D26}" type="pres">
      <dgm:prSet presAssocID="{FC6A3C28-4DA2-44F2-90A8-D9B3F9E3CCC2}" presName="linNode" presStyleCnt="0"/>
      <dgm:spPr/>
    </dgm:pt>
    <dgm:pt modelId="{F1BCD501-2DC2-49B5-B2E1-CC5252C1117E}" type="pres">
      <dgm:prSet presAssocID="{FC6A3C28-4DA2-44F2-90A8-D9B3F9E3CCC2}" presName="parentText" presStyleLbl="node1" presStyleIdx="3" presStyleCnt="4" custScaleX="55300">
        <dgm:presLayoutVars>
          <dgm:chMax val="1"/>
          <dgm:bulletEnabled val="1"/>
        </dgm:presLayoutVars>
      </dgm:prSet>
      <dgm:spPr/>
      <dgm:t>
        <a:bodyPr/>
        <a:lstStyle/>
        <a:p>
          <a:endParaRPr lang="es-MX"/>
        </a:p>
      </dgm:t>
    </dgm:pt>
    <dgm:pt modelId="{9553F992-FFD1-4A84-9FE6-C30B4C8A1690}" type="pres">
      <dgm:prSet presAssocID="{FC6A3C28-4DA2-44F2-90A8-D9B3F9E3CCC2}" presName="descendantText" presStyleLbl="alignAccFollowNode1" presStyleIdx="3" presStyleCnt="4" custScaleX="127461">
        <dgm:presLayoutVars>
          <dgm:bulletEnabled val="1"/>
        </dgm:presLayoutVars>
      </dgm:prSet>
      <dgm:spPr/>
      <dgm:t>
        <a:bodyPr/>
        <a:lstStyle/>
        <a:p>
          <a:endParaRPr lang="es-MX"/>
        </a:p>
      </dgm:t>
    </dgm:pt>
  </dgm:ptLst>
  <dgm:cxnLst>
    <dgm:cxn modelId="{689C3DA3-FBB8-4E71-8F81-05CFE7660EED}" srcId="{5C81CDAA-A043-4A6F-8116-6EC1B37F326A}" destId="{6D3234EB-5E70-47CC-9D9C-C6F5A670C9BB}" srcOrd="0" destOrd="0" parTransId="{E73B382B-41F9-4D1F-9E41-151CA1595F92}" sibTransId="{92AD354E-891F-4539-ABA8-C6FFDA83F735}"/>
    <dgm:cxn modelId="{849AE0FB-BA70-4174-94F2-F63B89955409}" type="presOf" srcId="{5F3CE698-83EC-4F46-A588-C2A27444A963}" destId="{855A7947-3FE3-4593-9B5B-25A83DDF0DE0}" srcOrd="0" destOrd="0" presId="urn:microsoft.com/office/officeart/2005/8/layout/vList5"/>
    <dgm:cxn modelId="{A4C74614-23D6-4F83-A1F6-55DBBAC00A5E}" type="presOf" srcId="{9C16EF9A-BB3F-4155-8EAC-CFB88B7FB705}" destId="{B9B679CA-3EAA-4529-A485-FDACFF403B76}" srcOrd="0" destOrd="0" presId="urn:microsoft.com/office/officeart/2005/8/layout/vList5"/>
    <dgm:cxn modelId="{E66222C0-D48E-46ED-919C-87C0ACF68D46}" type="presOf" srcId="{ABEB45ED-5C4E-4984-84AD-90C0ACDFAA4F}" destId="{9553F992-FFD1-4A84-9FE6-C30B4C8A1690}" srcOrd="0" destOrd="1" presId="urn:microsoft.com/office/officeart/2005/8/layout/vList5"/>
    <dgm:cxn modelId="{1D6BA943-FF8F-47E6-8A0A-846B048F0514}" srcId="{FC6A3C28-4DA2-44F2-90A8-D9B3F9E3CCC2}" destId="{ABEB45ED-5C4E-4984-84AD-90C0ACDFAA4F}" srcOrd="1" destOrd="0" parTransId="{489BF7A4-6A68-4212-979B-59F3AD00C94E}" sibTransId="{F12F34F6-D070-42C8-8A99-923664000148}"/>
    <dgm:cxn modelId="{81DC6CFD-3D7B-444B-A4B6-10A0DBB365CD}" srcId="{5F3CE698-83EC-4F46-A588-C2A27444A963}" destId="{640F6350-8D1C-4949-8640-268550B289E8}" srcOrd="2" destOrd="0" parTransId="{6B61A2A7-C6FA-4120-8B99-E793DE78C0D8}" sibTransId="{AB31C0CD-66B6-4C64-8DA8-FE398D0CD9E8}"/>
    <dgm:cxn modelId="{F0583361-A3E2-4D95-BF4B-1CECE6E026BC}" srcId="{6A1B0731-4605-46AC-B5B5-96265937D531}" destId="{E10972A8-2130-4DF2-9586-0192D1E633EB}" srcOrd="0" destOrd="0" parTransId="{C19B9F70-9D87-4667-828B-A5323455F644}" sibTransId="{BBFDC9D9-0808-4E9E-9877-C98CEDF61CB6}"/>
    <dgm:cxn modelId="{392B4997-BFF2-4C74-830A-B633C8F06A5A}" srcId="{640F6350-8D1C-4949-8640-268550B289E8}" destId="{9C16EF9A-BB3F-4155-8EAC-CFB88B7FB705}" srcOrd="0" destOrd="0" parTransId="{8497E554-8F18-41BE-B2B1-1237FAF39328}" sibTransId="{6C297D94-2E07-4106-90B7-03D1B16CF962}"/>
    <dgm:cxn modelId="{800209EF-E0C2-40A7-A8E6-02AE9A771205}" srcId="{5F3CE698-83EC-4F46-A588-C2A27444A963}" destId="{5C81CDAA-A043-4A6F-8116-6EC1B37F326A}" srcOrd="0" destOrd="0" parTransId="{D3223C2F-F228-48C4-AE69-E04DDA0BB701}" sibTransId="{45C8F39F-EBD2-47CC-8B23-0223F55EA196}"/>
    <dgm:cxn modelId="{9710214C-8C46-4BB3-B6E0-5B6A8C34CE42}" srcId="{5F3CE698-83EC-4F46-A588-C2A27444A963}" destId="{FC6A3C28-4DA2-44F2-90A8-D9B3F9E3CCC2}" srcOrd="3" destOrd="0" parTransId="{27958A34-D796-4723-8874-0BD5D99D1E53}" sibTransId="{25AE9813-548D-4BC7-A1B7-63382A035D79}"/>
    <dgm:cxn modelId="{3A4D1B9B-7089-4D56-8386-D15A5E255E04}" type="presOf" srcId="{CB31F788-5EAF-4029-B608-2DE9ACC8C65B}" destId="{9553F992-FFD1-4A84-9FE6-C30B4C8A1690}" srcOrd="0" destOrd="0" presId="urn:microsoft.com/office/officeart/2005/8/layout/vList5"/>
    <dgm:cxn modelId="{4497CBF8-51B2-46F3-BB1D-93BBA4297716}" srcId="{5F3CE698-83EC-4F46-A588-C2A27444A963}" destId="{6A1B0731-4605-46AC-B5B5-96265937D531}" srcOrd="1" destOrd="0" parTransId="{0E41CDA5-80AA-4FC9-B188-50285C28FAA2}" sibTransId="{94D1116D-750D-412B-B14F-E521CAE3633C}"/>
    <dgm:cxn modelId="{DCC7C25F-9247-4154-BC32-B239FA7CBD18}" type="presOf" srcId="{640F6350-8D1C-4949-8640-268550B289E8}" destId="{173DD0A6-FDC8-421F-9D81-939392B323A2}" srcOrd="0" destOrd="0" presId="urn:microsoft.com/office/officeart/2005/8/layout/vList5"/>
    <dgm:cxn modelId="{39FA040E-CF7F-4DC1-8EDF-262FA17D0992}" type="presOf" srcId="{5C81CDAA-A043-4A6F-8116-6EC1B37F326A}" destId="{036A28D4-44BD-4EB7-A6C9-3CB02BB10A58}" srcOrd="0" destOrd="0" presId="urn:microsoft.com/office/officeart/2005/8/layout/vList5"/>
    <dgm:cxn modelId="{F2ADC222-2C0B-45EA-AD5C-DF61D17F8BAD}" srcId="{FC6A3C28-4DA2-44F2-90A8-D9B3F9E3CCC2}" destId="{CB31F788-5EAF-4029-B608-2DE9ACC8C65B}" srcOrd="0" destOrd="0" parTransId="{DA989D93-3607-4B31-B651-FAE0CE8DF94C}" sibTransId="{2180A4AE-CDD6-4225-815E-1C89896BE0B9}"/>
    <dgm:cxn modelId="{61BCB21E-2C7D-411B-9FA3-BBB84832D04D}" type="presOf" srcId="{FC6A3C28-4DA2-44F2-90A8-D9B3F9E3CCC2}" destId="{F1BCD501-2DC2-49B5-B2E1-CC5252C1117E}" srcOrd="0" destOrd="0" presId="urn:microsoft.com/office/officeart/2005/8/layout/vList5"/>
    <dgm:cxn modelId="{61CB1B0C-C7BA-4A52-A3AF-19308EACD4D0}" type="presOf" srcId="{6D3234EB-5E70-47CC-9D9C-C6F5A670C9BB}" destId="{E4FD1D0D-3F88-4026-8B59-9676C7D33E72}" srcOrd="0" destOrd="0" presId="urn:microsoft.com/office/officeart/2005/8/layout/vList5"/>
    <dgm:cxn modelId="{C165F5CF-C3F7-4BDD-9E23-6B0F8247C3F4}" type="presOf" srcId="{E10972A8-2130-4DF2-9586-0192D1E633EB}" destId="{2C73E0ED-031D-4BA6-B300-AB7AAE9ABE10}" srcOrd="0" destOrd="0" presId="urn:microsoft.com/office/officeart/2005/8/layout/vList5"/>
    <dgm:cxn modelId="{DF4595D4-EF44-40DF-BDCC-159CF729C421}" type="presOf" srcId="{6A1B0731-4605-46AC-B5B5-96265937D531}" destId="{AF79752F-4DDD-44EB-8B2D-1B53B838B840}" srcOrd="0" destOrd="0" presId="urn:microsoft.com/office/officeart/2005/8/layout/vList5"/>
    <dgm:cxn modelId="{ECA416A6-1CDF-4442-B927-3B040B09E544}" type="presParOf" srcId="{855A7947-3FE3-4593-9B5B-25A83DDF0DE0}" destId="{664B1A7B-B055-4200-93AE-7C607492048C}" srcOrd="0" destOrd="0" presId="urn:microsoft.com/office/officeart/2005/8/layout/vList5"/>
    <dgm:cxn modelId="{8845C42D-B446-4499-85A3-797FCE6DE3D2}" type="presParOf" srcId="{664B1A7B-B055-4200-93AE-7C607492048C}" destId="{036A28D4-44BD-4EB7-A6C9-3CB02BB10A58}" srcOrd="0" destOrd="0" presId="urn:microsoft.com/office/officeart/2005/8/layout/vList5"/>
    <dgm:cxn modelId="{0434F525-9597-4B4A-BB9A-E6885B7DB0F0}" type="presParOf" srcId="{664B1A7B-B055-4200-93AE-7C607492048C}" destId="{E4FD1D0D-3F88-4026-8B59-9676C7D33E72}" srcOrd="1" destOrd="0" presId="urn:microsoft.com/office/officeart/2005/8/layout/vList5"/>
    <dgm:cxn modelId="{A5A94DDE-952C-4D5F-A689-68AD6D5B7D33}" type="presParOf" srcId="{855A7947-3FE3-4593-9B5B-25A83DDF0DE0}" destId="{AE9A78C4-B958-41B4-9829-5BEBF700FA0A}" srcOrd="1" destOrd="0" presId="urn:microsoft.com/office/officeart/2005/8/layout/vList5"/>
    <dgm:cxn modelId="{0854FFC7-5A14-4E42-A388-AEAA42D5C58B}" type="presParOf" srcId="{855A7947-3FE3-4593-9B5B-25A83DDF0DE0}" destId="{A437FBAA-8A62-4D1A-8086-B1D54AF76303}" srcOrd="2" destOrd="0" presId="urn:microsoft.com/office/officeart/2005/8/layout/vList5"/>
    <dgm:cxn modelId="{EA9FD0B6-BB36-477A-9406-1E08DBE52EFD}" type="presParOf" srcId="{A437FBAA-8A62-4D1A-8086-B1D54AF76303}" destId="{AF79752F-4DDD-44EB-8B2D-1B53B838B840}" srcOrd="0" destOrd="0" presId="urn:microsoft.com/office/officeart/2005/8/layout/vList5"/>
    <dgm:cxn modelId="{8B08F77A-191B-4CC8-AD8D-208C77799E91}" type="presParOf" srcId="{A437FBAA-8A62-4D1A-8086-B1D54AF76303}" destId="{2C73E0ED-031D-4BA6-B300-AB7AAE9ABE10}" srcOrd="1" destOrd="0" presId="urn:microsoft.com/office/officeart/2005/8/layout/vList5"/>
    <dgm:cxn modelId="{9A0AE009-CB6A-4715-9573-1EC615CE3368}" type="presParOf" srcId="{855A7947-3FE3-4593-9B5B-25A83DDF0DE0}" destId="{80F9C0DF-82F8-41C3-ACEA-77E703079C6B}" srcOrd="3" destOrd="0" presId="urn:microsoft.com/office/officeart/2005/8/layout/vList5"/>
    <dgm:cxn modelId="{28E79173-CAEF-4F39-B01E-7B1A37781584}" type="presParOf" srcId="{855A7947-3FE3-4593-9B5B-25A83DDF0DE0}" destId="{812CB7ED-78D0-4AAF-A694-174F3A354C15}" srcOrd="4" destOrd="0" presId="urn:microsoft.com/office/officeart/2005/8/layout/vList5"/>
    <dgm:cxn modelId="{FDC5EEA1-DF05-4CB5-849C-1066371AB086}" type="presParOf" srcId="{812CB7ED-78D0-4AAF-A694-174F3A354C15}" destId="{173DD0A6-FDC8-421F-9D81-939392B323A2}" srcOrd="0" destOrd="0" presId="urn:microsoft.com/office/officeart/2005/8/layout/vList5"/>
    <dgm:cxn modelId="{4AAFBFD9-C480-43CB-A9B2-421FA861848C}" type="presParOf" srcId="{812CB7ED-78D0-4AAF-A694-174F3A354C15}" destId="{B9B679CA-3EAA-4529-A485-FDACFF403B76}" srcOrd="1" destOrd="0" presId="urn:microsoft.com/office/officeart/2005/8/layout/vList5"/>
    <dgm:cxn modelId="{73D23DFC-4476-43B2-A477-1F17A3E0E81F}" type="presParOf" srcId="{855A7947-3FE3-4593-9B5B-25A83DDF0DE0}" destId="{9368C20E-C076-406B-B1E6-1A98DDD517D1}" srcOrd="5" destOrd="0" presId="urn:microsoft.com/office/officeart/2005/8/layout/vList5"/>
    <dgm:cxn modelId="{817D2315-C5CC-49E0-998B-FCD2A1B70A3A}" type="presParOf" srcId="{855A7947-3FE3-4593-9B5B-25A83DDF0DE0}" destId="{E6FB44D2-E69C-4F10-B152-503965941D26}" srcOrd="6" destOrd="0" presId="urn:microsoft.com/office/officeart/2005/8/layout/vList5"/>
    <dgm:cxn modelId="{A25F4258-85CF-4B2D-84F9-7EBE08C7AFBE}" type="presParOf" srcId="{E6FB44D2-E69C-4F10-B152-503965941D26}" destId="{F1BCD501-2DC2-49B5-B2E1-CC5252C1117E}" srcOrd="0" destOrd="0" presId="urn:microsoft.com/office/officeart/2005/8/layout/vList5"/>
    <dgm:cxn modelId="{F4901E73-3B4F-4019-839F-CD2CDDD40AE4}" type="presParOf" srcId="{E6FB44D2-E69C-4F10-B152-503965941D26}" destId="{9553F992-FFD1-4A84-9FE6-C30B4C8A1690}" srcOrd="1" destOrd="0" presId="urn:microsoft.com/office/officeart/2005/8/layout/vList5"/>
  </dgm:cxnLst>
  <dgm:bg/>
  <dgm:whole/>
  <dgm:extLst>
    <a:ext uri="http://schemas.microsoft.com/office/drawing/2008/diagram">
      <dsp:dataModelExt xmlns:dsp="http://schemas.microsoft.com/office/drawing/2008/diagram" relId="rId7" minVer="http://schemas.openxmlformats.org/drawingml/2006/diagram"/>
    </a:ext>
  </dgm:extLst>
</dgm:dataModel>
</file>

<file path=xl/diagrams/data5.xml><?xml version="1.0" encoding="utf-8"?>
<dgm:dataModel xmlns:dgm="http://schemas.openxmlformats.org/drawingml/2006/diagram" xmlns:a="http://schemas.openxmlformats.org/drawingml/2006/main">
  <dgm:ptLst>
    <dgm:pt modelId="{5F3CE698-83EC-4F46-A588-C2A27444A963}" type="doc">
      <dgm:prSet loTypeId="urn:microsoft.com/office/officeart/2005/8/layout/vList5" loCatId="list" qsTypeId="urn:microsoft.com/office/officeart/2005/8/quickstyle/simple1" qsCatId="simple" csTypeId="urn:microsoft.com/office/officeart/2005/8/colors/accent1_2" csCatId="accent1" phldr="1"/>
      <dgm:spPr/>
      <dgm:t>
        <a:bodyPr/>
        <a:lstStyle/>
        <a:p>
          <a:endParaRPr lang="es-ES"/>
        </a:p>
      </dgm:t>
    </dgm:pt>
    <dgm:pt modelId="{5C81CDAA-A043-4A6F-8116-6EC1B37F326A}">
      <dgm:prSet phldrT="[Texto]" custT="1"/>
      <dgm:spPr/>
      <dgm:t>
        <a:bodyPr/>
        <a:lstStyle/>
        <a:p>
          <a:r>
            <a:rPr lang="es-ES" sz="800">
              <a:latin typeface="Arial" pitchFamily="34" charset="0"/>
              <a:cs typeface="Arial" pitchFamily="34" charset="0"/>
            </a:rPr>
            <a:t>Definición</a:t>
          </a:r>
        </a:p>
      </dgm:t>
    </dgm:pt>
    <dgm:pt modelId="{D3223C2F-F228-48C4-AE69-E04DDA0BB701}" type="parTrans" cxnId="{800209EF-E0C2-40A7-A8E6-02AE9A771205}">
      <dgm:prSet/>
      <dgm:spPr/>
      <dgm:t>
        <a:bodyPr/>
        <a:lstStyle/>
        <a:p>
          <a:endParaRPr lang="es-ES" sz="800">
            <a:latin typeface="Arial" pitchFamily="34" charset="0"/>
            <a:cs typeface="Arial" pitchFamily="34" charset="0"/>
          </a:endParaRPr>
        </a:p>
      </dgm:t>
    </dgm:pt>
    <dgm:pt modelId="{45C8F39F-EBD2-47CC-8B23-0223F55EA196}" type="sibTrans" cxnId="{800209EF-E0C2-40A7-A8E6-02AE9A771205}">
      <dgm:prSet/>
      <dgm:spPr/>
      <dgm:t>
        <a:bodyPr/>
        <a:lstStyle/>
        <a:p>
          <a:endParaRPr lang="es-ES" sz="800">
            <a:latin typeface="Arial" pitchFamily="34" charset="0"/>
            <a:cs typeface="Arial" pitchFamily="34" charset="0"/>
          </a:endParaRPr>
        </a:p>
      </dgm:t>
    </dgm:pt>
    <dgm:pt modelId="{6D3234EB-5E70-47CC-9D9C-C6F5A670C9BB}">
      <dgm:prSet phldrT="[Texto]" custT="1"/>
      <dgm:spPr/>
      <dgm:t>
        <a:bodyPr/>
        <a:lstStyle/>
        <a:p>
          <a:pPr algn="l" rtl="0"/>
          <a:r>
            <a:rPr lang="es-ES" sz="800" b="0" i="0" strike="noStrike">
              <a:solidFill>
                <a:srgbClr val="000000"/>
              </a:solidFill>
              <a:latin typeface="Arial"/>
              <a:cs typeface="Arial"/>
            </a:rPr>
            <a:t>La evolución del presupuesto reprogramado de recursos fiscales mide el cumplimiento del presupuesto ejercido de  recursos fiscales.</a:t>
          </a:r>
          <a:endParaRPr lang="es-ES" sz="800">
            <a:latin typeface="Arial" pitchFamily="34" charset="0"/>
            <a:cs typeface="Arial" pitchFamily="34" charset="0"/>
          </a:endParaRPr>
        </a:p>
      </dgm:t>
    </dgm:pt>
    <dgm:pt modelId="{E73B382B-41F9-4D1F-9E41-151CA1595F92}" type="parTrans" cxnId="{689C3DA3-FBB8-4E71-8F81-05CFE7660EED}">
      <dgm:prSet/>
      <dgm:spPr/>
      <dgm:t>
        <a:bodyPr/>
        <a:lstStyle/>
        <a:p>
          <a:endParaRPr lang="es-ES" sz="800">
            <a:latin typeface="Arial" pitchFamily="34" charset="0"/>
            <a:cs typeface="Arial" pitchFamily="34" charset="0"/>
          </a:endParaRPr>
        </a:p>
      </dgm:t>
    </dgm:pt>
    <dgm:pt modelId="{92AD354E-891F-4539-ABA8-C6FFDA83F735}" type="sibTrans" cxnId="{689C3DA3-FBB8-4E71-8F81-05CFE7660EED}">
      <dgm:prSet/>
      <dgm:spPr/>
      <dgm:t>
        <a:bodyPr/>
        <a:lstStyle/>
        <a:p>
          <a:endParaRPr lang="es-ES" sz="800">
            <a:latin typeface="Arial" pitchFamily="34" charset="0"/>
            <a:cs typeface="Arial" pitchFamily="34" charset="0"/>
          </a:endParaRPr>
        </a:p>
      </dgm:t>
    </dgm:pt>
    <dgm:pt modelId="{6A1B0731-4605-46AC-B5B5-96265937D531}">
      <dgm:prSet phldrT="[Texto]" custT="1"/>
      <dgm:spPr/>
      <dgm:t>
        <a:bodyPr/>
        <a:lstStyle/>
        <a:p>
          <a:r>
            <a:rPr lang="es-ES" sz="800">
              <a:latin typeface="Arial" pitchFamily="34" charset="0"/>
              <a:cs typeface="Arial" pitchFamily="34" charset="0"/>
            </a:rPr>
            <a:t>Base de cálculo</a:t>
          </a:r>
        </a:p>
      </dgm:t>
    </dgm:pt>
    <dgm:pt modelId="{0E41CDA5-80AA-4FC9-B188-50285C28FAA2}" type="parTrans" cxnId="{4497CBF8-51B2-46F3-BB1D-93BBA4297716}">
      <dgm:prSet/>
      <dgm:spPr/>
      <dgm:t>
        <a:bodyPr/>
        <a:lstStyle/>
        <a:p>
          <a:endParaRPr lang="es-ES" sz="800">
            <a:latin typeface="Arial" pitchFamily="34" charset="0"/>
            <a:cs typeface="Arial" pitchFamily="34" charset="0"/>
          </a:endParaRPr>
        </a:p>
      </dgm:t>
    </dgm:pt>
    <dgm:pt modelId="{94D1116D-750D-412B-B14F-E521CAE3633C}" type="sibTrans" cxnId="{4497CBF8-51B2-46F3-BB1D-93BBA4297716}">
      <dgm:prSet/>
      <dgm:spPr/>
      <dgm:t>
        <a:bodyPr/>
        <a:lstStyle/>
        <a:p>
          <a:endParaRPr lang="es-ES" sz="800">
            <a:latin typeface="Arial" pitchFamily="34" charset="0"/>
            <a:cs typeface="Arial" pitchFamily="34" charset="0"/>
          </a:endParaRPr>
        </a:p>
      </dgm:t>
    </dgm:pt>
    <dgm:pt modelId="{E10972A8-2130-4DF2-9586-0192D1E633EB}">
      <dgm:prSet phldrT="[Texto]" custT="1"/>
      <dgm:spPr/>
      <dgm:t>
        <a:bodyPr/>
        <a:lstStyle/>
        <a:p>
          <a:pPr algn="just"/>
          <a:r>
            <a:rPr lang="es-ES" sz="800" b="0" i="0" strike="noStrike">
              <a:solidFill>
                <a:srgbClr val="000000"/>
              </a:solidFill>
              <a:latin typeface="Arial"/>
              <a:cs typeface="Arial"/>
            </a:rPr>
            <a:t>(Presupuesto ejercido (Recursos fiscales)/Presupuesto reprogramado (Recursos </a:t>
          </a:r>
          <a:endParaRPr lang="es-ES" sz="800">
            <a:latin typeface="Arial" pitchFamily="34" charset="0"/>
            <a:cs typeface="Arial" pitchFamily="34" charset="0"/>
          </a:endParaRPr>
        </a:p>
      </dgm:t>
    </dgm:pt>
    <dgm:pt modelId="{C19B9F70-9D87-4667-828B-A5323455F644}" type="parTrans" cxnId="{F0583361-A3E2-4D95-BF4B-1CECE6E026BC}">
      <dgm:prSet/>
      <dgm:spPr/>
      <dgm:t>
        <a:bodyPr/>
        <a:lstStyle/>
        <a:p>
          <a:endParaRPr lang="es-ES" sz="800">
            <a:latin typeface="Arial" pitchFamily="34" charset="0"/>
            <a:cs typeface="Arial" pitchFamily="34" charset="0"/>
          </a:endParaRPr>
        </a:p>
      </dgm:t>
    </dgm:pt>
    <dgm:pt modelId="{BBFDC9D9-0808-4E9E-9877-C98CEDF61CB6}" type="sibTrans" cxnId="{F0583361-A3E2-4D95-BF4B-1CECE6E026BC}">
      <dgm:prSet/>
      <dgm:spPr/>
      <dgm:t>
        <a:bodyPr/>
        <a:lstStyle/>
        <a:p>
          <a:endParaRPr lang="es-ES" sz="800">
            <a:latin typeface="Arial" pitchFamily="34" charset="0"/>
            <a:cs typeface="Arial" pitchFamily="34" charset="0"/>
          </a:endParaRPr>
        </a:p>
      </dgm:t>
    </dgm:pt>
    <dgm:pt modelId="{640F6350-8D1C-4949-8640-268550B289E8}">
      <dgm:prSet phldrT="[Texto]" custT="1"/>
      <dgm:spPr/>
      <dgm:t>
        <a:bodyPr/>
        <a:lstStyle/>
        <a:p>
          <a:r>
            <a:rPr lang="es-ES" sz="800">
              <a:latin typeface="Arial" pitchFamily="34" charset="0"/>
              <a:cs typeface="Arial" pitchFamily="34" charset="0"/>
            </a:rPr>
            <a:t>Periodicidad</a:t>
          </a:r>
        </a:p>
      </dgm:t>
    </dgm:pt>
    <dgm:pt modelId="{6B61A2A7-C6FA-4120-8B99-E793DE78C0D8}" type="parTrans" cxnId="{81DC6CFD-3D7B-444B-A4B6-10A0DBB365CD}">
      <dgm:prSet/>
      <dgm:spPr/>
      <dgm:t>
        <a:bodyPr/>
        <a:lstStyle/>
        <a:p>
          <a:endParaRPr lang="es-ES" sz="800">
            <a:latin typeface="Arial" pitchFamily="34" charset="0"/>
            <a:cs typeface="Arial" pitchFamily="34" charset="0"/>
          </a:endParaRPr>
        </a:p>
      </dgm:t>
    </dgm:pt>
    <dgm:pt modelId="{AB31C0CD-66B6-4C64-8DA8-FE398D0CD9E8}" type="sibTrans" cxnId="{81DC6CFD-3D7B-444B-A4B6-10A0DBB365CD}">
      <dgm:prSet/>
      <dgm:spPr/>
      <dgm:t>
        <a:bodyPr/>
        <a:lstStyle/>
        <a:p>
          <a:endParaRPr lang="es-ES" sz="800">
            <a:latin typeface="Arial" pitchFamily="34" charset="0"/>
            <a:cs typeface="Arial" pitchFamily="34" charset="0"/>
          </a:endParaRPr>
        </a:p>
      </dgm:t>
    </dgm:pt>
    <dgm:pt modelId="{9C16EF9A-BB3F-4155-8EAC-CFB88B7FB705}">
      <dgm:prSet phldrT="[Texto]" custT="1"/>
      <dgm:spPr/>
      <dgm:t>
        <a:bodyPr/>
        <a:lstStyle/>
        <a:p>
          <a:r>
            <a:rPr lang="es-ES" sz="800">
              <a:latin typeface="Arial" pitchFamily="34" charset="0"/>
              <a:cs typeface="Arial" pitchFamily="34" charset="0"/>
            </a:rPr>
            <a:t>Trimestral</a:t>
          </a:r>
        </a:p>
      </dgm:t>
    </dgm:pt>
    <dgm:pt modelId="{8497E554-8F18-41BE-B2B1-1237FAF39328}" type="parTrans" cxnId="{392B4997-BFF2-4C74-830A-B633C8F06A5A}">
      <dgm:prSet/>
      <dgm:spPr/>
      <dgm:t>
        <a:bodyPr/>
        <a:lstStyle/>
        <a:p>
          <a:endParaRPr lang="es-ES" sz="800">
            <a:latin typeface="Arial" pitchFamily="34" charset="0"/>
            <a:cs typeface="Arial" pitchFamily="34" charset="0"/>
          </a:endParaRPr>
        </a:p>
      </dgm:t>
    </dgm:pt>
    <dgm:pt modelId="{6C297D94-2E07-4106-90B7-03D1B16CF962}" type="sibTrans" cxnId="{392B4997-BFF2-4C74-830A-B633C8F06A5A}">
      <dgm:prSet/>
      <dgm:spPr/>
      <dgm:t>
        <a:bodyPr/>
        <a:lstStyle/>
        <a:p>
          <a:endParaRPr lang="es-ES" sz="800">
            <a:latin typeface="Arial" pitchFamily="34" charset="0"/>
            <a:cs typeface="Arial" pitchFamily="34" charset="0"/>
          </a:endParaRPr>
        </a:p>
      </dgm:t>
    </dgm:pt>
    <dgm:pt modelId="{CB31F788-5EAF-4029-B608-2DE9ACC8C65B}">
      <dgm:prSet custT="1"/>
      <dgm:spPr/>
      <dgm:t>
        <a:bodyPr/>
        <a:lstStyle/>
        <a:p>
          <a:endParaRPr lang="es-ES" sz="800">
            <a:latin typeface="Arial" pitchFamily="34" charset="0"/>
            <a:cs typeface="Arial" pitchFamily="34" charset="0"/>
          </a:endParaRPr>
        </a:p>
      </dgm:t>
    </dgm:pt>
    <dgm:pt modelId="{DA989D93-3607-4B31-B651-FAE0CE8DF94C}" type="parTrans" cxnId="{F2ADC222-2C0B-45EA-AD5C-DF61D17F8BAD}">
      <dgm:prSet/>
      <dgm:spPr/>
      <dgm:t>
        <a:bodyPr/>
        <a:lstStyle/>
        <a:p>
          <a:endParaRPr lang="es-ES" sz="800">
            <a:latin typeface="Arial" pitchFamily="34" charset="0"/>
            <a:cs typeface="Arial" pitchFamily="34" charset="0"/>
          </a:endParaRPr>
        </a:p>
      </dgm:t>
    </dgm:pt>
    <dgm:pt modelId="{2180A4AE-CDD6-4225-815E-1C89896BE0B9}" type="sibTrans" cxnId="{F2ADC222-2C0B-45EA-AD5C-DF61D17F8BAD}">
      <dgm:prSet/>
      <dgm:spPr/>
      <dgm:t>
        <a:bodyPr/>
        <a:lstStyle/>
        <a:p>
          <a:endParaRPr lang="es-ES" sz="800">
            <a:latin typeface="Arial" pitchFamily="34" charset="0"/>
            <a:cs typeface="Arial" pitchFamily="34" charset="0"/>
          </a:endParaRPr>
        </a:p>
      </dgm:t>
    </dgm:pt>
    <dgm:pt modelId="{FC6A3C28-4DA2-44F2-90A8-D9B3F9E3CCC2}">
      <dgm:prSet custT="1"/>
      <dgm:spPr/>
      <dgm:t>
        <a:bodyPr/>
        <a:lstStyle/>
        <a:p>
          <a:r>
            <a:rPr lang="es-ES" sz="800">
              <a:latin typeface="Arial" pitchFamily="34" charset="0"/>
              <a:cs typeface="Arial" pitchFamily="34" charset="0"/>
            </a:rPr>
            <a:t>Tipo</a:t>
          </a:r>
        </a:p>
      </dgm:t>
    </dgm:pt>
    <dgm:pt modelId="{27958A34-D796-4723-8874-0BD5D99D1E53}" type="parTrans" cxnId="{9710214C-8C46-4BB3-B6E0-5B6A8C34CE42}">
      <dgm:prSet/>
      <dgm:spPr/>
      <dgm:t>
        <a:bodyPr/>
        <a:lstStyle/>
        <a:p>
          <a:endParaRPr lang="es-ES" sz="800">
            <a:latin typeface="Arial" pitchFamily="34" charset="0"/>
            <a:cs typeface="Arial" pitchFamily="34" charset="0"/>
          </a:endParaRPr>
        </a:p>
      </dgm:t>
    </dgm:pt>
    <dgm:pt modelId="{25AE9813-548D-4BC7-A1B7-63382A035D79}" type="sibTrans" cxnId="{9710214C-8C46-4BB3-B6E0-5B6A8C34CE42}">
      <dgm:prSet/>
      <dgm:spPr/>
      <dgm:t>
        <a:bodyPr/>
        <a:lstStyle/>
        <a:p>
          <a:endParaRPr lang="es-ES" sz="800">
            <a:latin typeface="Arial" pitchFamily="34" charset="0"/>
            <a:cs typeface="Arial" pitchFamily="34" charset="0"/>
          </a:endParaRPr>
        </a:p>
      </dgm:t>
    </dgm:pt>
    <dgm:pt modelId="{ABEB45ED-5C4E-4984-84AD-90C0ACDFAA4F}">
      <dgm:prSet custT="1"/>
      <dgm:spPr/>
      <dgm:t>
        <a:bodyPr/>
        <a:lstStyle/>
        <a:p>
          <a:r>
            <a:rPr lang="es-ES" sz="800">
              <a:latin typeface="Arial" pitchFamily="34" charset="0"/>
              <a:cs typeface="Arial" pitchFamily="34" charset="0"/>
            </a:rPr>
            <a:t>Gestión</a:t>
          </a:r>
        </a:p>
      </dgm:t>
    </dgm:pt>
    <dgm:pt modelId="{489BF7A4-6A68-4212-979B-59F3AD00C94E}" type="parTrans" cxnId="{1D6BA943-FF8F-47E6-8A0A-846B048F0514}">
      <dgm:prSet/>
      <dgm:spPr/>
      <dgm:t>
        <a:bodyPr/>
        <a:lstStyle/>
        <a:p>
          <a:endParaRPr lang="es-ES" sz="800"/>
        </a:p>
      </dgm:t>
    </dgm:pt>
    <dgm:pt modelId="{F12F34F6-D070-42C8-8A99-923664000148}" type="sibTrans" cxnId="{1D6BA943-FF8F-47E6-8A0A-846B048F0514}">
      <dgm:prSet/>
      <dgm:spPr/>
      <dgm:t>
        <a:bodyPr/>
        <a:lstStyle/>
        <a:p>
          <a:endParaRPr lang="es-ES" sz="800"/>
        </a:p>
      </dgm:t>
    </dgm:pt>
    <dgm:pt modelId="{F76150DB-6A85-4866-8C06-2969A1BD3D81}">
      <dgm:prSet custT="1"/>
      <dgm:spPr/>
      <dgm:t>
        <a:bodyPr/>
        <a:lstStyle/>
        <a:p>
          <a:pPr rtl="0"/>
          <a:r>
            <a:rPr lang="es-ES" sz="800" b="0" i="0" strike="noStrike">
              <a:solidFill>
                <a:srgbClr val="000000"/>
              </a:solidFill>
              <a:latin typeface="Arial"/>
              <a:cs typeface="Arial"/>
            </a:rPr>
            <a:t>fiscales))*100.</a:t>
          </a:r>
        </a:p>
      </dgm:t>
    </dgm:pt>
    <dgm:pt modelId="{C303499E-6663-41A2-B86C-26C6ADBB46DF}" type="parTrans" cxnId="{24342B67-26A2-4A76-88B8-77D8E6383E3D}">
      <dgm:prSet/>
      <dgm:spPr/>
      <dgm:t>
        <a:bodyPr/>
        <a:lstStyle/>
        <a:p>
          <a:endParaRPr lang="es-MX"/>
        </a:p>
      </dgm:t>
    </dgm:pt>
    <dgm:pt modelId="{E4CAB3B5-E69D-4437-87D4-FB9B543A37A5}" type="sibTrans" cxnId="{24342B67-26A2-4A76-88B8-77D8E6383E3D}">
      <dgm:prSet/>
      <dgm:spPr/>
      <dgm:t>
        <a:bodyPr/>
        <a:lstStyle/>
        <a:p>
          <a:endParaRPr lang="es-MX"/>
        </a:p>
      </dgm:t>
    </dgm:pt>
    <dgm:pt modelId="{855A7947-3FE3-4593-9B5B-25A83DDF0DE0}" type="pres">
      <dgm:prSet presAssocID="{5F3CE698-83EC-4F46-A588-C2A27444A963}" presName="Name0" presStyleCnt="0">
        <dgm:presLayoutVars>
          <dgm:dir/>
          <dgm:animLvl val="lvl"/>
          <dgm:resizeHandles val="exact"/>
        </dgm:presLayoutVars>
      </dgm:prSet>
      <dgm:spPr/>
      <dgm:t>
        <a:bodyPr/>
        <a:lstStyle/>
        <a:p>
          <a:endParaRPr lang="es-MX"/>
        </a:p>
      </dgm:t>
    </dgm:pt>
    <dgm:pt modelId="{664B1A7B-B055-4200-93AE-7C607492048C}" type="pres">
      <dgm:prSet presAssocID="{5C81CDAA-A043-4A6F-8116-6EC1B37F326A}" presName="linNode" presStyleCnt="0"/>
      <dgm:spPr/>
    </dgm:pt>
    <dgm:pt modelId="{036A28D4-44BD-4EB7-A6C9-3CB02BB10A58}" type="pres">
      <dgm:prSet presAssocID="{5C81CDAA-A043-4A6F-8116-6EC1B37F326A}" presName="parentText" presStyleLbl="node1" presStyleIdx="0" presStyleCnt="4" custScaleX="55300">
        <dgm:presLayoutVars>
          <dgm:chMax val="1"/>
          <dgm:bulletEnabled val="1"/>
        </dgm:presLayoutVars>
      </dgm:prSet>
      <dgm:spPr/>
      <dgm:t>
        <a:bodyPr/>
        <a:lstStyle/>
        <a:p>
          <a:endParaRPr lang="es-MX"/>
        </a:p>
      </dgm:t>
    </dgm:pt>
    <dgm:pt modelId="{E4FD1D0D-3F88-4026-8B59-9676C7D33E72}" type="pres">
      <dgm:prSet presAssocID="{5C81CDAA-A043-4A6F-8116-6EC1B37F326A}" presName="descendantText" presStyleLbl="alignAccFollowNode1" presStyleIdx="0" presStyleCnt="4" custScaleX="127461" custLinFactNeighborX="1200" custLinFactNeighborY="-3586">
        <dgm:presLayoutVars>
          <dgm:bulletEnabled val="1"/>
        </dgm:presLayoutVars>
      </dgm:prSet>
      <dgm:spPr/>
      <dgm:t>
        <a:bodyPr/>
        <a:lstStyle/>
        <a:p>
          <a:endParaRPr lang="es-ES"/>
        </a:p>
      </dgm:t>
    </dgm:pt>
    <dgm:pt modelId="{AE9A78C4-B958-41B4-9829-5BEBF700FA0A}" type="pres">
      <dgm:prSet presAssocID="{45C8F39F-EBD2-47CC-8B23-0223F55EA196}" presName="sp" presStyleCnt="0"/>
      <dgm:spPr/>
    </dgm:pt>
    <dgm:pt modelId="{A437FBAA-8A62-4D1A-8086-B1D54AF76303}" type="pres">
      <dgm:prSet presAssocID="{6A1B0731-4605-46AC-B5B5-96265937D531}" presName="linNode" presStyleCnt="0"/>
      <dgm:spPr/>
    </dgm:pt>
    <dgm:pt modelId="{AF79752F-4DDD-44EB-8B2D-1B53B838B840}" type="pres">
      <dgm:prSet presAssocID="{6A1B0731-4605-46AC-B5B5-96265937D531}" presName="parentText" presStyleLbl="node1" presStyleIdx="1" presStyleCnt="4" custScaleX="55300" custLinFactNeighborX="-57">
        <dgm:presLayoutVars>
          <dgm:chMax val="1"/>
          <dgm:bulletEnabled val="1"/>
        </dgm:presLayoutVars>
      </dgm:prSet>
      <dgm:spPr/>
      <dgm:t>
        <a:bodyPr/>
        <a:lstStyle/>
        <a:p>
          <a:endParaRPr lang="es-MX"/>
        </a:p>
      </dgm:t>
    </dgm:pt>
    <dgm:pt modelId="{2C73E0ED-031D-4BA6-B300-AB7AAE9ABE10}" type="pres">
      <dgm:prSet presAssocID="{6A1B0731-4605-46AC-B5B5-96265937D531}" presName="descendantText" presStyleLbl="alignAccFollowNode1" presStyleIdx="1" presStyleCnt="4" custScaleX="127461" custLinFactNeighborX="-1250">
        <dgm:presLayoutVars>
          <dgm:bulletEnabled val="1"/>
        </dgm:presLayoutVars>
      </dgm:prSet>
      <dgm:spPr/>
      <dgm:t>
        <a:bodyPr/>
        <a:lstStyle/>
        <a:p>
          <a:endParaRPr lang="es-ES"/>
        </a:p>
      </dgm:t>
    </dgm:pt>
    <dgm:pt modelId="{80F9C0DF-82F8-41C3-ACEA-77E703079C6B}" type="pres">
      <dgm:prSet presAssocID="{94D1116D-750D-412B-B14F-E521CAE3633C}" presName="sp" presStyleCnt="0"/>
      <dgm:spPr/>
    </dgm:pt>
    <dgm:pt modelId="{812CB7ED-78D0-4AAF-A694-174F3A354C15}" type="pres">
      <dgm:prSet presAssocID="{640F6350-8D1C-4949-8640-268550B289E8}" presName="linNode" presStyleCnt="0"/>
      <dgm:spPr/>
    </dgm:pt>
    <dgm:pt modelId="{173DD0A6-FDC8-421F-9D81-939392B323A2}" type="pres">
      <dgm:prSet presAssocID="{640F6350-8D1C-4949-8640-268550B289E8}" presName="parentText" presStyleLbl="node1" presStyleIdx="2" presStyleCnt="4" custScaleX="55300">
        <dgm:presLayoutVars>
          <dgm:chMax val="1"/>
          <dgm:bulletEnabled val="1"/>
        </dgm:presLayoutVars>
      </dgm:prSet>
      <dgm:spPr/>
      <dgm:t>
        <a:bodyPr/>
        <a:lstStyle/>
        <a:p>
          <a:endParaRPr lang="es-MX"/>
        </a:p>
      </dgm:t>
    </dgm:pt>
    <dgm:pt modelId="{B9B679CA-3EAA-4529-A485-FDACFF403B76}" type="pres">
      <dgm:prSet presAssocID="{640F6350-8D1C-4949-8640-268550B289E8}" presName="descendantText" presStyleLbl="alignAccFollowNode1" presStyleIdx="2" presStyleCnt="4" custScaleX="127461">
        <dgm:presLayoutVars>
          <dgm:bulletEnabled val="1"/>
        </dgm:presLayoutVars>
      </dgm:prSet>
      <dgm:spPr/>
      <dgm:t>
        <a:bodyPr/>
        <a:lstStyle/>
        <a:p>
          <a:endParaRPr lang="es-ES"/>
        </a:p>
      </dgm:t>
    </dgm:pt>
    <dgm:pt modelId="{9368C20E-C076-406B-B1E6-1A98DDD517D1}" type="pres">
      <dgm:prSet presAssocID="{AB31C0CD-66B6-4C64-8DA8-FE398D0CD9E8}" presName="sp" presStyleCnt="0"/>
      <dgm:spPr/>
    </dgm:pt>
    <dgm:pt modelId="{E6FB44D2-E69C-4F10-B152-503965941D26}" type="pres">
      <dgm:prSet presAssocID="{FC6A3C28-4DA2-44F2-90A8-D9B3F9E3CCC2}" presName="linNode" presStyleCnt="0"/>
      <dgm:spPr/>
    </dgm:pt>
    <dgm:pt modelId="{F1BCD501-2DC2-49B5-B2E1-CC5252C1117E}" type="pres">
      <dgm:prSet presAssocID="{FC6A3C28-4DA2-44F2-90A8-D9B3F9E3CCC2}" presName="parentText" presStyleLbl="node1" presStyleIdx="3" presStyleCnt="4" custScaleX="55300">
        <dgm:presLayoutVars>
          <dgm:chMax val="1"/>
          <dgm:bulletEnabled val="1"/>
        </dgm:presLayoutVars>
      </dgm:prSet>
      <dgm:spPr/>
      <dgm:t>
        <a:bodyPr/>
        <a:lstStyle/>
        <a:p>
          <a:endParaRPr lang="es-MX"/>
        </a:p>
      </dgm:t>
    </dgm:pt>
    <dgm:pt modelId="{9553F992-FFD1-4A84-9FE6-C30B4C8A1690}" type="pres">
      <dgm:prSet presAssocID="{FC6A3C28-4DA2-44F2-90A8-D9B3F9E3CCC2}" presName="descendantText" presStyleLbl="alignAccFollowNode1" presStyleIdx="3" presStyleCnt="4" custScaleX="127461">
        <dgm:presLayoutVars>
          <dgm:bulletEnabled val="1"/>
        </dgm:presLayoutVars>
      </dgm:prSet>
      <dgm:spPr/>
      <dgm:t>
        <a:bodyPr/>
        <a:lstStyle/>
        <a:p>
          <a:endParaRPr lang="es-MX"/>
        </a:p>
      </dgm:t>
    </dgm:pt>
  </dgm:ptLst>
  <dgm:cxnLst>
    <dgm:cxn modelId="{392B4997-BFF2-4C74-830A-B633C8F06A5A}" srcId="{640F6350-8D1C-4949-8640-268550B289E8}" destId="{9C16EF9A-BB3F-4155-8EAC-CFB88B7FB705}" srcOrd="0" destOrd="0" parTransId="{8497E554-8F18-41BE-B2B1-1237FAF39328}" sibTransId="{6C297D94-2E07-4106-90B7-03D1B16CF962}"/>
    <dgm:cxn modelId="{1D6BA943-FF8F-47E6-8A0A-846B048F0514}" srcId="{FC6A3C28-4DA2-44F2-90A8-D9B3F9E3CCC2}" destId="{ABEB45ED-5C4E-4984-84AD-90C0ACDFAA4F}" srcOrd="1" destOrd="0" parTransId="{489BF7A4-6A68-4212-979B-59F3AD00C94E}" sibTransId="{F12F34F6-D070-42C8-8A99-923664000148}"/>
    <dgm:cxn modelId="{B03A86A8-6F90-42AA-A438-65E3A41898A1}" type="presOf" srcId="{E10972A8-2130-4DF2-9586-0192D1E633EB}" destId="{2C73E0ED-031D-4BA6-B300-AB7AAE9ABE10}" srcOrd="0" destOrd="0" presId="urn:microsoft.com/office/officeart/2005/8/layout/vList5"/>
    <dgm:cxn modelId="{81DC6CFD-3D7B-444B-A4B6-10A0DBB365CD}" srcId="{5F3CE698-83EC-4F46-A588-C2A27444A963}" destId="{640F6350-8D1C-4949-8640-268550B289E8}" srcOrd="2" destOrd="0" parTransId="{6B61A2A7-C6FA-4120-8B99-E793DE78C0D8}" sibTransId="{AB31C0CD-66B6-4C64-8DA8-FE398D0CD9E8}"/>
    <dgm:cxn modelId="{F68C2BE4-DC4C-4AD9-B8DB-469D75E54FDD}" type="presOf" srcId="{F76150DB-6A85-4866-8C06-2969A1BD3D81}" destId="{2C73E0ED-031D-4BA6-B300-AB7AAE9ABE10}" srcOrd="0" destOrd="1" presId="urn:microsoft.com/office/officeart/2005/8/layout/vList5"/>
    <dgm:cxn modelId="{91841091-30F8-47C4-AF3E-65A9D6DA38F7}" type="presOf" srcId="{6A1B0731-4605-46AC-B5B5-96265937D531}" destId="{AF79752F-4DDD-44EB-8B2D-1B53B838B840}" srcOrd="0" destOrd="0" presId="urn:microsoft.com/office/officeart/2005/8/layout/vList5"/>
    <dgm:cxn modelId="{9710214C-8C46-4BB3-B6E0-5B6A8C34CE42}" srcId="{5F3CE698-83EC-4F46-A588-C2A27444A963}" destId="{FC6A3C28-4DA2-44F2-90A8-D9B3F9E3CCC2}" srcOrd="3" destOrd="0" parTransId="{27958A34-D796-4723-8874-0BD5D99D1E53}" sibTransId="{25AE9813-548D-4BC7-A1B7-63382A035D79}"/>
    <dgm:cxn modelId="{A0A3D11A-AF03-4BB6-8A20-81ECCAC430C0}" type="presOf" srcId="{ABEB45ED-5C4E-4984-84AD-90C0ACDFAA4F}" destId="{9553F992-FFD1-4A84-9FE6-C30B4C8A1690}" srcOrd="0" destOrd="1" presId="urn:microsoft.com/office/officeart/2005/8/layout/vList5"/>
    <dgm:cxn modelId="{2F454995-2EF2-4AC2-B4E5-F0E3B3326963}" type="presOf" srcId="{9C16EF9A-BB3F-4155-8EAC-CFB88B7FB705}" destId="{B9B679CA-3EAA-4529-A485-FDACFF403B76}" srcOrd="0" destOrd="0" presId="urn:microsoft.com/office/officeart/2005/8/layout/vList5"/>
    <dgm:cxn modelId="{800209EF-E0C2-40A7-A8E6-02AE9A771205}" srcId="{5F3CE698-83EC-4F46-A588-C2A27444A963}" destId="{5C81CDAA-A043-4A6F-8116-6EC1B37F326A}" srcOrd="0" destOrd="0" parTransId="{D3223C2F-F228-48C4-AE69-E04DDA0BB701}" sibTransId="{45C8F39F-EBD2-47CC-8B23-0223F55EA196}"/>
    <dgm:cxn modelId="{F2ADC222-2C0B-45EA-AD5C-DF61D17F8BAD}" srcId="{FC6A3C28-4DA2-44F2-90A8-D9B3F9E3CCC2}" destId="{CB31F788-5EAF-4029-B608-2DE9ACC8C65B}" srcOrd="0" destOrd="0" parTransId="{DA989D93-3607-4B31-B651-FAE0CE8DF94C}" sibTransId="{2180A4AE-CDD6-4225-815E-1C89896BE0B9}"/>
    <dgm:cxn modelId="{47179F31-5F7C-4AE2-B017-8B753B9B7CBD}" type="presOf" srcId="{CB31F788-5EAF-4029-B608-2DE9ACC8C65B}" destId="{9553F992-FFD1-4A84-9FE6-C30B4C8A1690}" srcOrd="0" destOrd="0" presId="urn:microsoft.com/office/officeart/2005/8/layout/vList5"/>
    <dgm:cxn modelId="{F0583361-A3E2-4D95-BF4B-1CECE6E026BC}" srcId="{6A1B0731-4605-46AC-B5B5-96265937D531}" destId="{E10972A8-2130-4DF2-9586-0192D1E633EB}" srcOrd="0" destOrd="0" parTransId="{C19B9F70-9D87-4667-828B-A5323455F644}" sibTransId="{BBFDC9D9-0808-4E9E-9877-C98CEDF61CB6}"/>
    <dgm:cxn modelId="{93232AA8-32DC-4739-9CCB-8FE447D8182D}" type="presOf" srcId="{640F6350-8D1C-4949-8640-268550B289E8}" destId="{173DD0A6-FDC8-421F-9D81-939392B323A2}" srcOrd="0" destOrd="0" presId="urn:microsoft.com/office/officeart/2005/8/layout/vList5"/>
    <dgm:cxn modelId="{F92304F9-502B-4FA0-B45F-5813EC3D7FDA}" type="presOf" srcId="{6D3234EB-5E70-47CC-9D9C-C6F5A670C9BB}" destId="{E4FD1D0D-3F88-4026-8B59-9676C7D33E72}" srcOrd="0" destOrd="0" presId="urn:microsoft.com/office/officeart/2005/8/layout/vList5"/>
    <dgm:cxn modelId="{B80ECA7E-5DC4-4E46-BF16-4A976CBECE97}" type="presOf" srcId="{FC6A3C28-4DA2-44F2-90A8-D9B3F9E3CCC2}" destId="{F1BCD501-2DC2-49B5-B2E1-CC5252C1117E}" srcOrd="0" destOrd="0" presId="urn:microsoft.com/office/officeart/2005/8/layout/vList5"/>
    <dgm:cxn modelId="{689C3DA3-FBB8-4E71-8F81-05CFE7660EED}" srcId="{5C81CDAA-A043-4A6F-8116-6EC1B37F326A}" destId="{6D3234EB-5E70-47CC-9D9C-C6F5A670C9BB}" srcOrd="0" destOrd="0" parTransId="{E73B382B-41F9-4D1F-9E41-151CA1595F92}" sibTransId="{92AD354E-891F-4539-ABA8-C6FFDA83F735}"/>
    <dgm:cxn modelId="{4497CBF8-51B2-46F3-BB1D-93BBA4297716}" srcId="{5F3CE698-83EC-4F46-A588-C2A27444A963}" destId="{6A1B0731-4605-46AC-B5B5-96265937D531}" srcOrd="1" destOrd="0" parTransId="{0E41CDA5-80AA-4FC9-B188-50285C28FAA2}" sibTransId="{94D1116D-750D-412B-B14F-E521CAE3633C}"/>
    <dgm:cxn modelId="{B883E8C7-944A-4655-9EF4-B7FAEFE82C8E}" type="presOf" srcId="{5F3CE698-83EC-4F46-A588-C2A27444A963}" destId="{855A7947-3FE3-4593-9B5B-25A83DDF0DE0}" srcOrd="0" destOrd="0" presId="urn:microsoft.com/office/officeart/2005/8/layout/vList5"/>
    <dgm:cxn modelId="{875687DC-0A19-4E29-972D-8B7877991996}" type="presOf" srcId="{5C81CDAA-A043-4A6F-8116-6EC1B37F326A}" destId="{036A28D4-44BD-4EB7-A6C9-3CB02BB10A58}" srcOrd="0" destOrd="0" presId="urn:microsoft.com/office/officeart/2005/8/layout/vList5"/>
    <dgm:cxn modelId="{24342B67-26A2-4A76-88B8-77D8E6383E3D}" srcId="{6A1B0731-4605-46AC-B5B5-96265937D531}" destId="{F76150DB-6A85-4866-8C06-2969A1BD3D81}" srcOrd="1" destOrd="0" parTransId="{C303499E-6663-41A2-B86C-26C6ADBB46DF}" sibTransId="{E4CAB3B5-E69D-4437-87D4-FB9B543A37A5}"/>
    <dgm:cxn modelId="{D0E83CA5-3CBA-408B-B9AE-FAE33D04E2A1}" type="presParOf" srcId="{855A7947-3FE3-4593-9B5B-25A83DDF0DE0}" destId="{664B1A7B-B055-4200-93AE-7C607492048C}" srcOrd="0" destOrd="0" presId="urn:microsoft.com/office/officeart/2005/8/layout/vList5"/>
    <dgm:cxn modelId="{F301E36E-48A5-4D2F-82CC-E274E6F1F0A6}" type="presParOf" srcId="{664B1A7B-B055-4200-93AE-7C607492048C}" destId="{036A28D4-44BD-4EB7-A6C9-3CB02BB10A58}" srcOrd="0" destOrd="0" presId="urn:microsoft.com/office/officeart/2005/8/layout/vList5"/>
    <dgm:cxn modelId="{7E9C0ECA-0C08-4077-8B0E-6A34B2954EB4}" type="presParOf" srcId="{664B1A7B-B055-4200-93AE-7C607492048C}" destId="{E4FD1D0D-3F88-4026-8B59-9676C7D33E72}" srcOrd="1" destOrd="0" presId="urn:microsoft.com/office/officeart/2005/8/layout/vList5"/>
    <dgm:cxn modelId="{9167DB97-723A-43D0-A4B7-6BACB90FB144}" type="presParOf" srcId="{855A7947-3FE3-4593-9B5B-25A83DDF0DE0}" destId="{AE9A78C4-B958-41B4-9829-5BEBF700FA0A}" srcOrd="1" destOrd="0" presId="urn:microsoft.com/office/officeart/2005/8/layout/vList5"/>
    <dgm:cxn modelId="{467C354A-A875-40A1-9571-E1C4AAAAC6C0}" type="presParOf" srcId="{855A7947-3FE3-4593-9B5B-25A83DDF0DE0}" destId="{A437FBAA-8A62-4D1A-8086-B1D54AF76303}" srcOrd="2" destOrd="0" presId="urn:microsoft.com/office/officeart/2005/8/layout/vList5"/>
    <dgm:cxn modelId="{70C67115-408F-44F3-845D-D0B7EE3E42D8}" type="presParOf" srcId="{A437FBAA-8A62-4D1A-8086-B1D54AF76303}" destId="{AF79752F-4DDD-44EB-8B2D-1B53B838B840}" srcOrd="0" destOrd="0" presId="urn:microsoft.com/office/officeart/2005/8/layout/vList5"/>
    <dgm:cxn modelId="{FE1249C3-9425-4838-AFBD-43FDB3AEFCE8}" type="presParOf" srcId="{A437FBAA-8A62-4D1A-8086-B1D54AF76303}" destId="{2C73E0ED-031D-4BA6-B300-AB7AAE9ABE10}" srcOrd="1" destOrd="0" presId="urn:microsoft.com/office/officeart/2005/8/layout/vList5"/>
    <dgm:cxn modelId="{F0AD6389-B37B-4912-AE2D-8ADAB6AFA3FB}" type="presParOf" srcId="{855A7947-3FE3-4593-9B5B-25A83DDF0DE0}" destId="{80F9C0DF-82F8-41C3-ACEA-77E703079C6B}" srcOrd="3" destOrd="0" presId="urn:microsoft.com/office/officeart/2005/8/layout/vList5"/>
    <dgm:cxn modelId="{793245FE-4F95-47AA-BBC6-04AE3B4E43C6}" type="presParOf" srcId="{855A7947-3FE3-4593-9B5B-25A83DDF0DE0}" destId="{812CB7ED-78D0-4AAF-A694-174F3A354C15}" srcOrd="4" destOrd="0" presId="urn:microsoft.com/office/officeart/2005/8/layout/vList5"/>
    <dgm:cxn modelId="{9E2AC097-FB30-4A12-8012-CC2DE9889B10}" type="presParOf" srcId="{812CB7ED-78D0-4AAF-A694-174F3A354C15}" destId="{173DD0A6-FDC8-421F-9D81-939392B323A2}" srcOrd="0" destOrd="0" presId="urn:microsoft.com/office/officeart/2005/8/layout/vList5"/>
    <dgm:cxn modelId="{4BE8A1F4-6D70-4765-BFE8-D1E2711D8375}" type="presParOf" srcId="{812CB7ED-78D0-4AAF-A694-174F3A354C15}" destId="{B9B679CA-3EAA-4529-A485-FDACFF403B76}" srcOrd="1" destOrd="0" presId="urn:microsoft.com/office/officeart/2005/8/layout/vList5"/>
    <dgm:cxn modelId="{65701682-CAA1-45BF-BC76-3F4AAF70A5DC}" type="presParOf" srcId="{855A7947-3FE3-4593-9B5B-25A83DDF0DE0}" destId="{9368C20E-C076-406B-B1E6-1A98DDD517D1}" srcOrd="5" destOrd="0" presId="urn:microsoft.com/office/officeart/2005/8/layout/vList5"/>
    <dgm:cxn modelId="{EA7366C9-0736-409F-AADC-DF39B08AFB8E}" type="presParOf" srcId="{855A7947-3FE3-4593-9B5B-25A83DDF0DE0}" destId="{E6FB44D2-E69C-4F10-B152-503965941D26}" srcOrd="6" destOrd="0" presId="urn:microsoft.com/office/officeart/2005/8/layout/vList5"/>
    <dgm:cxn modelId="{D7A70DC9-EE3C-4BA4-91F2-D16DEA97E63A}" type="presParOf" srcId="{E6FB44D2-E69C-4F10-B152-503965941D26}" destId="{F1BCD501-2DC2-49B5-B2E1-CC5252C1117E}" srcOrd="0" destOrd="0" presId="urn:microsoft.com/office/officeart/2005/8/layout/vList5"/>
    <dgm:cxn modelId="{2693E212-F6DD-4470-B33D-F0799B7A3139}" type="presParOf" srcId="{E6FB44D2-E69C-4F10-B152-503965941D26}" destId="{9553F992-FFD1-4A84-9FE6-C30B4C8A1690}" srcOrd="1" destOrd="0" presId="urn:microsoft.com/office/officeart/2005/8/layout/vList5"/>
  </dgm:cxnLst>
  <dgm:bg/>
  <dgm:whole/>
  <dgm:extLst>
    <a:ext uri="http://schemas.microsoft.com/office/drawing/2008/diagram">
      <dsp:dataModelExt xmlns:dsp="http://schemas.microsoft.com/office/drawing/2008/diagram" relId="rId7" minVer="http://schemas.openxmlformats.org/drawingml/2006/diagram"/>
    </a:ext>
  </dgm:extLst>
</dgm:dataModel>
</file>

<file path=xl/diagrams/data6.xml><?xml version="1.0" encoding="utf-8"?>
<dgm:dataModel xmlns:dgm="http://schemas.openxmlformats.org/drawingml/2006/diagram" xmlns:a="http://schemas.openxmlformats.org/drawingml/2006/main">
  <dgm:ptLst>
    <dgm:pt modelId="{5F3CE698-83EC-4F46-A588-C2A27444A963}" type="doc">
      <dgm:prSet loTypeId="urn:microsoft.com/office/officeart/2005/8/layout/vList5" loCatId="list" qsTypeId="urn:microsoft.com/office/officeart/2005/8/quickstyle/simple1" qsCatId="simple" csTypeId="urn:microsoft.com/office/officeart/2005/8/colors/accent1_2" csCatId="accent1" phldr="1"/>
      <dgm:spPr/>
      <dgm:t>
        <a:bodyPr/>
        <a:lstStyle/>
        <a:p>
          <a:endParaRPr lang="es-ES"/>
        </a:p>
      </dgm:t>
    </dgm:pt>
    <dgm:pt modelId="{5C81CDAA-A043-4A6F-8116-6EC1B37F326A}">
      <dgm:prSet phldrT="[Texto]" custT="1"/>
      <dgm:spPr/>
      <dgm:t>
        <a:bodyPr/>
        <a:lstStyle/>
        <a:p>
          <a:r>
            <a:rPr lang="es-ES" sz="800">
              <a:latin typeface="Arial" pitchFamily="34" charset="0"/>
              <a:cs typeface="Arial" pitchFamily="34" charset="0"/>
            </a:rPr>
            <a:t>Definición</a:t>
          </a:r>
        </a:p>
      </dgm:t>
    </dgm:pt>
    <dgm:pt modelId="{D3223C2F-F228-48C4-AE69-E04DDA0BB701}" type="parTrans" cxnId="{800209EF-E0C2-40A7-A8E6-02AE9A771205}">
      <dgm:prSet/>
      <dgm:spPr/>
      <dgm:t>
        <a:bodyPr/>
        <a:lstStyle/>
        <a:p>
          <a:endParaRPr lang="es-ES" sz="800">
            <a:latin typeface="Arial" pitchFamily="34" charset="0"/>
            <a:cs typeface="Arial" pitchFamily="34" charset="0"/>
          </a:endParaRPr>
        </a:p>
      </dgm:t>
    </dgm:pt>
    <dgm:pt modelId="{45C8F39F-EBD2-47CC-8B23-0223F55EA196}" type="sibTrans" cxnId="{800209EF-E0C2-40A7-A8E6-02AE9A771205}">
      <dgm:prSet/>
      <dgm:spPr/>
      <dgm:t>
        <a:bodyPr/>
        <a:lstStyle/>
        <a:p>
          <a:endParaRPr lang="es-ES" sz="800">
            <a:latin typeface="Arial" pitchFamily="34" charset="0"/>
            <a:cs typeface="Arial" pitchFamily="34" charset="0"/>
          </a:endParaRPr>
        </a:p>
      </dgm:t>
    </dgm:pt>
    <dgm:pt modelId="{6D3234EB-5E70-47CC-9D9C-C6F5A670C9BB}">
      <dgm:prSet phldrT="[Texto]" custT="1"/>
      <dgm:spPr/>
      <dgm:t>
        <a:bodyPr/>
        <a:lstStyle/>
        <a:p>
          <a:pPr algn="l" rtl="0"/>
          <a:r>
            <a:rPr lang="es-ES" sz="800" b="0" i="0" strike="noStrike">
              <a:solidFill>
                <a:srgbClr val="000000"/>
              </a:solidFill>
              <a:latin typeface="Arial"/>
              <a:cs typeface="Arial"/>
            </a:rPr>
            <a:t>La evolución del gasto corriente mide el cumplimiento del presupuesto programado del gasto corriente.</a:t>
          </a:r>
          <a:endParaRPr lang="es-ES" sz="800">
            <a:latin typeface="Arial" pitchFamily="34" charset="0"/>
            <a:cs typeface="Arial" pitchFamily="34" charset="0"/>
          </a:endParaRPr>
        </a:p>
      </dgm:t>
    </dgm:pt>
    <dgm:pt modelId="{E73B382B-41F9-4D1F-9E41-151CA1595F92}" type="parTrans" cxnId="{689C3DA3-FBB8-4E71-8F81-05CFE7660EED}">
      <dgm:prSet/>
      <dgm:spPr/>
      <dgm:t>
        <a:bodyPr/>
        <a:lstStyle/>
        <a:p>
          <a:endParaRPr lang="es-ES" sz="800">
            <a:latin typeface="Arial" pitchFamily="34" charset="0"/>
            <a:cs typeface="Arial" pitchFamily="34" charset="0"/>
          </a:endParaRPr>
        </a:p>
      </dgm:t>
    </dgm:pt>
    <dgm:pt modelId="{92AD354E-891F-4539-ABA8-C6FFDA83F735}" type="sibTrans" cxnId="{689C3DA3-FBB8-4E71-8F81-05CFE7660EED}">
      <dgm:prSet/>
      <dgm:spPr/>
      <dgm:t>
        <a:bodyPr/>
        <a:lstStyle/>
        <a:p>
          <a:endParaRPr lang="es-ES" sz="800">
            <a:latin typeface="Arial" pitchFamily="34" charset="0"/>
            <a:cs typeface="Arial" pitchFamily="34" charset="0"/>
          </a:endParaRPr>
        </a:p>
      </dgm:t>
    </dgm:pt>
    <dgm:pt modelId="{6A1B0731-4605-46AC-B5B5-96265937D531}">
      <dgm:prSet phldrT="[Texto]" custT="1"/>
      <dgm:spPr/>
      <dgm:t>
        <a:bodyPr/>
        <a:lstStyle/>
        <a:p>
          <a:r>
            <a:rPr lang="es-ES" sz="800">
              <a:latin typeface="Arial" pitchFamily="34" charset="0"/>
              <a:cs typeface="Arial" pitchFamily="34" charset="0"/>
            </a:rPr>
            <a:t>Base de cálculo</a:t>
          </a:r>
        </a:p>
      </dgm:t>
    </dgm:pt>
    <dgm:pt modelId="{0E41CDA5-80AA-4FC9-B188-50285C28FAA2}" type="parTrans" cxnId="{4497CBF8-51B2-46F3-BB1D-93BBA4297716}">
      <dgm:prSet/>
      <dgm:spPr/>
      <dgm:t>
        <a:bodyPr/>
        <a:lstStyle/>
        <a:p>
          <a:endParaRPr lang="es-ES" sz="800">
            <a:latin typeface="Arial" pitchFamily="34" charset="0"/>
            <a:cs typeface="Arial" pitchFamily="34" charset="0"/>
          </a:endParaRPr>
        </a:p>
      </dgm:t>
    </dgm:pt>
    <dgm:pt modelId="{94D1116D-750D-412B-B14F-E521CAE3633C}" type="sibTrans" cxnId="{4497CBF8-51B2-46F3-BB1D-93BBA4297716}">
      <dgm:prSet/>
      <dgm:spPr/>
      <dgm:t>
        <a:bodyPr/>
        <a:lstStyle/>
        <a:p>
          <a:endParaRPr lang="es-ES" sz="800">
            <a:latin typeface="Arial" pitchFamily="34" charset="0"/>
            <a:cs typeface="Arial" pitchFamily="34" charset="0"/>
          </a:endParaRPr>
        </a:p>
      </dgm:t>
    </dgm:pt>
    <dgm:pt modelId="{E10972A8-2130-4DF2-9586-0192D1E633EB}">
      <dgm:prSet phldrT="[Texto]" custT="1"/>
      <dgm:spPr/>
      <dgm:t>
        <a:bodyPr/>
        <a:lstStyle/>
        <a:p>
          <a:pPr algn="just"/>
          <a:r>
            <a:rPr lang="es-ES" sz="800" b="0" i="0" strike="noStrike">
              <a:solidFill>
                <a:srgbClr val="000000"/>
              </a:solidFill>
              <a:latin typeface="Arial"/>
              <a:cs typeface="Arial"/>
            </a:rPr>
            <a:t>(Gasto corriente ejercido/Presupuesto reprogramado (Gasto corriente))*100</a:t>
          </a:r>
          <a:endParaRPr lang="es-ES" sz="800">
            <a:latin typeface="Arial" pitchFamily="34" charset="0"/>
            <a:cs typeface="Arial" pitchFamily="34" charset="0"/>
          </a:endParaRPr>
        </a:p>
      </dgm:t>
    </dgm:pt>
    <dgm:pt modelId="{C19B9F70-9D87-4667-828B-A5323455F644}" type="parTrans" cxnId="{F0583361-A3E2-4D95-BF4B-1CECE6E026BC}">
      <dgm:prSet/>
      <dgm:spPr/>
      <dgm:t>
        <a:bodyPr/>
        <a:lstStyle/>
        <a:p>
          <a:endParaRPr lang="es-ES" sz="800">
            <a:latin typeface="Arial" pitchFamily="34" charset="0"/>
            <a:cs typeface="Arial" pitchFamily="34" charset="0"/>
          </a:endParaRPr>
        </a:p>
      </dgm:t>
    </dgm:pt>
    <dgm:pt modelId="{BBFDC9D9-0808-4E9E-9877-C98CEDF61CB6}" type="sibTrans" cxnId="{F0583361-A3E2-4D95-BF4B-1CECE6E026BC}">
      <dgm:prSet/>
      <dgm:spPr/>
      <dgm:t>
        <a:bodyPr/>
        <a:lstStyle/>
        <a:p>
          <a:endParaRPr lang="es-ES" sz="800">
            <a:latin typeface="Arial" pitchFamily="34" charset="0"/>
            <a:cs typeface="Arial" pitchFamily="34" charset="0"/>
          </a:endParaRPr>
        </a:p>
      </dgm:t>
    </dgm:pt>
    <dgm:pt modelId="{640F6350-8D1C-4949-8640-268550B289E8}">
      <dgm:prSet phldrT="[Texto]" custT="1"/>
      <dgm:spPr/>
      <dgm:t>
        <a:bodyPr/>
        <a:lstStyle/>
        <a:p>
          <a:r>
            <a:rPr lang="es-ES" sz="800">
              <a:latin typeface="Arial" pitchFamily="34" charset="0"/>
              <a:cs typeface="Arial" pitchFamily="34" charset="0"/>
            </a:rPr>
            <a:t>Periodicidad</a:t>
          </a:r>
        </a:p>
      </dgm:t>
    </dgm:pt>
    <dgm:pt modelId="{6B61A2A7-C6FA-4120-8B99-E793DE78C0D8}" type="parTrans" cxnId="{81DC6CFD-3D7B-444B-A4B6-10A0DBB365CD}">
      <dgm:prSet/>
      <dgm:spPr/>
      <dgm:t>
        <a:bodyPr/>
        <a:lstStyle/>
        <a:p>
          <a:endParaRPr lang="es-ES" sz="800">
            <a:latin typeface="Arial" pitchFamily="34" charset="0"/>
            <a:cs typeface="Arial" pitchFamily="34" charset="0"/>
          </a:endParaRPr>
        </a:p>
      </dgm:t>
    </dgm:pt>
    <dgm:pt modelId="{AB31C0CD-66B6-4C64-8DA8-FE398D0CD9E8}" type="sibTrans" cxnId="{81DC6CFD-3D7B-444B-A4B6-10A0DBB365CD}">
      <dgm:prSet/>
      <dgm:spPr/>
      <dgm:t>
        <a:bodyPr/>
        <a:lstStyle/>
        <a:p>
          <a:endParaRPr lang="es-ES" sz="800">
            <a:latin typeface="Arial" pitchFamily="34" charset="0"/>
            <a:cs typeface="Arial" pitchFamily="34" charset="0"/>
          </a:endParaRPr>
        </a:p>
      </dgm:t>
    </dgm:pt>
    <dgm:pt modelId="{9C16EF9A-BB3F-4155-8EAC-CFB88B7FB705}">
      <dgm:prSet phldrT="[Texto]" custT="1"/>
      <dgm:spPr/>
      <dgm:t>
        <a:bodyPr/>
        <a:lstStyle/>
        <a:p>
          <a:r>
            <a:rPr lang="es-ES" sz="800">
              <a:latin typeface="Arial" pitchFamily="34" charset="0"/>
              <a:cs typeface="Arial" pitchFamily="34" charset="0"/>
            </a:rPr>
            <a:t>Trimestral</a:t>
          </a:r>
        </a:p>
      </dgm:t>
    </dgm:pt>
    <dgm:pt modelId="{8497E554-8F18-41BE-B2B1-1237FAF39328}" type="parTrans" cxnId="{392B4997-BFF2-4C74-830A-B633C8F06A5A}">
      <dgm:prSet/>
      <dgm:spPr/>
      <dgm:t>
        <a:bodyPr/>
        <a:lstStyle/>
        <a:p>
          <a:endParaRPr lang="es-ES" sz="800">
            <a:latin typeface="Arial" pitchFamily="34" charset="0"/>
            <a:cs typeface="Arial" pitchFamily="34" charset="0"/>
          </a:endParaRPr>
        </a:p>
      </dgm:t>
    </dgm:pt>
    <dgm:pt modelId="{6C297D94-2E07-4106-90B7-03D1B16CF962}" type="sibTrans" cxnId="{392B4997-BFF2-4C74-830A-B633C8F06A5A}">
      <dgm:prSet/>
      <dgm:spPr/>
      <dgm:t>
        <a:bodyPr/>
        <a:lstStyle/>
        <a:p>
          <a:endParaRPr lang="es-ES" sz="800">
            <a:latin typeface="Arial" pitchFamily="34" charset="0"/>
            <a:cs typeface="Arial" pitchFamily="34" charset="0"/>
          </a:endParaRPr>
        </a:p>
      </dgm:t>
    </dgm:pt>
    <dgm:pt modelId="{CB31F788-5EAF-4029-B608-2DE9ACC8C65B}">
      <dgm:prSet custT="1"/>
      <dgm:spPr/>
      <dgm:t>
        <a:bodyPr/>
        <a:lstStyle/>
        <a:p>
          <a:endParaRPr lang="es-ES" sz="800">
            <a:latin typeface="Arial" pitchFamily="34" charset="0"/>
            <a:cs typeface="Arial" pitchFamily="34" charset="0"/>
          </a:endParaRPr>
        </a:p>
      </dgm:t>
    </dgm:pt>
    <dgm:pt modelId="{DA989D93-3607-4B31-B651-FAE0CE8DF94C}" type="parTrans" cxnId="{F2ADC222-2C0B-45EA-AD5C-DF61D17F8BAD}">
      <dgm:prSet/>
      <dgm:spPr/>
      <dgm:t>
        <a:bodyPr/>
        <a:lstStyle/>
        <a:p>
          <a:endParaRPr lang="es-ES" sz="800">
            <a:latin typeface="Arial" pitchFamily="34" charset="0"/>
            <a:cs typeface="Arial" pitchFamily="34" charset="0"/>
          </a:endParaRPr>
        </a:p>
      </dgm:t>
    </dgm:pt>
    <dgm:pt modelId="{2180A4AE-CDD6-4225-815E-1C89896BE0B9}" type="sibTrans" cxnId="{F2ADC222-2C0B-45EA-AD5C-DF61D17F8BAD}">
      <dgm:prSet/>
      <dgm:spPr/>
      <dgm:t>
        <a:bodyPr/>
        <a:lstStyle/>
        <a:p>
          <a:endParaRPr lang="es-ES" sz="800">
            <a:latin typeface="Arial" pitchFamily="34" charset="0"/>
            <a:cs typeface="Arial" pitchFamily="34" charset="0"/>
          </a:endParaRPr>
        </a:p>
      </dgm:t>
    </dgm:pt>
    <dgm:pt modelId="{FC6A3C28-4DA2-44F2-90A8-D9B3F9E3CCC2}">
      <dgm:prSet custT="1"/>
      <dgm:spPr/>
      <dgm:t>
        <a:bodyPr/>
        <a:lstStyle/>
        <a:p>
          <a:r>
            <a:rPr lang="es-ES" sz="800">
              <a:latin typeface="Arial" pitchFamily="34" charset="0"/>
              <a:cs typeface="Arial" pitchFamily="34" charset="0"/>
            </a:rPr>
            <a:t>Tipo</a:t>
          </a:r>
        </a:p>
      </dgm:t>
    </dgm:pt>
    <dgm:pt modelId="{27958A34-D796-4723-8874-0BD5D99D1E53}" type="parTrans" cxnId="{9710214C-8C46-4BB3-B6E0-5B6A8C34CE42}">
      <dgm:prSet/>
      <dgm:spPr/>
      <dgm:t>
        <a:bodyPr/>
        <a:lstStyle/>
        <a:p>
          <a:endParaRPr lang="es-ES" sz="800">
            <a:latin typeface="Arial" pitchFamily="34" charset="0"/>
            <a:cs typeface="Arial" pitchFamily="34" charset="0"/>
          </a:endParaRPr>
        </a:p>
      </dgm:t>
    </dgm:pt>
    <dgm:pt modelId="{25AE9813-548D-4BC7-A1B7-63382A035D79}" type="sibTrans" cxnId="{9710214C-8C46-4BB3-B6E0-5B6A8C34CE42}">
      <dgm:prSet/>
      <dgm:spPr/>
      <dgm:t>
        <a:bodyPr/>
        <a:lstStyle/>
        <a:p>
          <a:endParaRPr lang="es-ES" sz="800">
            <a:latin typeface="Arial" pitchFamily="34" charset="0"/>
            <a:cs typeface="Arial" pitchFamily="34" charset="0"/>
          </a:endParaRPr>
        </a:p>
      </dgm:t>
    </dgm:pt>
    <dgm:pt modelId="{ABEB45ED-5C4E-4984-84AD-90C0ACDFAA4F}">
      <dgm:prSet custT="1"/>
      <dgm:spPr/>
      <dgm:t>
        <a:bodyPr/>
        <a:lstStyle/>
        <a:p>
          <a:r>
            <a:rPr lang="es-ES" sz="800">
              <a:latin typeface="Arial" pitchFamily="34" charset="0"/>
              <a:cs typeface="Arial" pitchFamily="34" charset="0"/>
            </a:rPr>
            <a:t>Gestión</a:t>
          </a:r>
        </a:p>
      </dgm:t>
    </dgm:pt>
    <dgm:pt modelId="{489BF7A4-6A68-4212-979B-59F3AD00C94E}" type="parTrans" cxnId="{1D6BA943-FF8F-47E6-8A0A-846B048F0514}">
      <dgm:prSet/>
      <dgm:spPr/>
      <dgm:t>
        <a:bodyPr/>
        <a:lstStyle/>
        <a:p>
          <a:endParaRPr lang="es-ES" sz="800"/>
        </a:p>
      </dgm:t>
    </dgm:pt>
    <dgm:pt modelId="{F12F34F6-D070-42C8-8A99-923664000148}" type="sibTrans" cxnId="{1D6BA943-FF8F-47E6-8A0A-846B048F0514}">
      <dgm:prSet/>
      <dgm:spPr/>
      <dgm:t>
        <a:bodyPr/>
        <a:lstStyle/>
        <a:p>
          <a:endParaRPr lang="es-ES" sz="800"/>
        </a:p>
      </dgm:t>
    </dgm:pt>
    <dgm:pt modelId="{855A7947-3FE3-4593-9B5B-25A83DDF0DE0}" type="pres">
      <dgm:prSet presAssocID="{5F3CE698-83EC-4F46-A588-C2A27444A963}" presName="Name0" presStyleCnt="0">
        <dgm:presLayoutVars>
          <dgm:dir/>
          <dgm:animLvl val="lvl"/>
          <dgm:resizeHandles val="exact"/>
        </dgm:presLayoutVars>
      </dgm:prSet>
      <dgm:spPr/>
      <dgm:t>
        <a:bodyPr/>
        <a:lstStyle/>
        <a:p>
          <a:endParaRPr lang="es-MX"/>
        </a:p>
      </dgm:t>
    </dgm:pt>
    <dgm:pt modelId="{664B1A7B-B055-4200-93AE-7C607492048C}" type="pres">
      <dgm:prSet presAssocID="{5C81CDAA-A043-4A6F-8116-6EC1B37F326A}" presName="linNode" presStyleCnt="0"/>
      <dgm:spPr/>
    </dgm:pt>
    <dgm:pt modelId="{036A28D4-44BD-4EB7-A6C9-3CB02BB10A58}" type="pres">
      <dgm:prSet presAssocID="{5C81CDAA-A043-4A6F-8116-6EC1B37F326A}" presName="parentText" presStyleLbl="node1" presStyleIdx="0" presStyleCnt="4" custScaleX="55300">
        <dgm:presLayoutVars>
          <dgm:chMax val="1"/>
          <dgm:bulletEnabled val="1"/>
        </dgm:presLayoutVars>
      </dgm:prSet>
      <dgm:spPr/>
      <dgm:t>
        <a:bodyPr/>
        <a:lstStyle/>
        <a:p>
          <a:endParaRPr lang="es-MX"/>
        </a:p>
      </dgm:t>
    </dgm:pt>
    <dgm:pt modelId="{E4FD1D0D-3F88-4026-8B59-9676C7D33E72}" type="pres">
      <dgm:prSet presAssocID="{5C81CDAA-A043-4A6F-8116-6EC1B37F326A}" presName="descendantText" presStyleLbl="alignAccFollowNode1" presStyleIdx="0" presStyleCnt="4" custScaleX="127461" custLinFactNeighborX="1200" custLinFactNeighborY="-3586">
        <dgm:presLayoutVars>
          <dgm:bulletEnabled val="1"/>
        </dgm:presLayoutVars>
      </dgm:prSet>
      <dgm:spPr/>
      <dgm:t>
        <a:bodyPr/>
        <a:lstStyle/>
        <a:p>
          <a:endParaRPr lang="es-ES"/>
        </a:p>
      </dgm:t>
    </dgm:pt>
    <dgm:pt modelId="{AE9A78C4-B958-41B4-9829-5BEBF700FA0A}" type="pres">
      <dgm:prSet presAssocID="{45C8F39F-EBD2-47CC-8B23-0223F55EA196}" presName="sp" presStyleCnt="0"/>
      <dgm:spPr/>
    </dgm:pt>
    <dgm:pt modelId="{A437FBAA-8A62-4D1A-8086-B1D54AF76303}" type="pres">
      <dgm:prSet presAssocID="{6A1B0731-4605-46AC-B5B5-96265937D531}" presName="linNode" presStyleCnt="0"/>
      <dgm:spPr/>
    </dgm:pt>
    <dgm:pt modelId="{AF79752F-4DDD-44EB-8B2D-1B53B838B840}" type="pres">
      <dgm:prSet presAssocID="{6A1B0731-4605-46AC-B5B5-96265937D531}" presName="parentText" presStyleLbl="node1" presStyleIdx="1" presStyleCnt="4" custScaleX="55300" custLinFactNeighborX="-57">
        <dgm:presLayoutVars>
          <dgm:chMax val="1"/>
          <dgm:bulletEnabled val="1"/>
        </dgm:presLayoutVars>
      </dgm:prSet>
      <dgm:spPr/>
      <dgm:t>
        <a:bodyPr/>
        <a:lstStyle/>
        <a:p>
          <a:endParaRPr lang="es-MX"/>
        </a:p>
      </dgm:t>
    </dgm:pt>
    <dgm:pt modelId="{2C73E0ED-031D-4BA6-B300-AB7AAE9ABE10}" type="pres">
      <dgm:prSet presAssocID="{6A1B0731-4605-46AC-B5B5-96265937D531}" presName="descendantText" presStyleLbl="alignAccFollowNode1" presStyleIdx="1" presStyleCnt="4" custScaleX="127461" custLinFactNeighborX="1600">
        <dgm:presLayoutVars>
          <dgm:bulletEnabled val="1"/>
        </dgm:presLayoutVars>
      </dgm:prSet>
      <dgm:spPr/>
      <dgm:t>
        <a:bodyPr/>
        <a:lstStyle/>
        <a:p>
          <a:endParaRPr lang="es-ES"/>
        </a:p>
      </dgm:t>
    </dgm:pt>
    <dgm:pt modelId="{80F9C0DF-82F8-41C3-ACEA-77E703079C6B}" type="pres">
      <dgm:prSet presAssocID="{94D1116D-750D-412B-B14F-E521CAE3633C}" presName="sp" presStyleCnt="0"/>
      <dgm:spPr/>
    </dgm:pt>
    <dgm:pt modelId="{812CB7ED-78D0-4AAF-A694-174F3A354C15}" type="pres">
      <dgm:prSet presAssocID="{640F6350-8D1C-4949-8640-268550B289E8}" presName="linNode" presStyleCnt="0"/>
      <dgm:spPr/>
    </dgm:pt>
    <dgm:pt modelId="{173DD0A6-FDC8-421F-9D81-939392B323A2}" type="pres">
      <dgm:prSet presAssocID="{640F6350-8D1C-4949-8640-268550B289E8}" presName="parentText" presStyleLbl="node1" presStyleIdx="2" presStyleCnt="4" custScaleX="55300">
        <dgm:presLayoutVars>
          <dgm:chMax val="1"/>
          <dgm:bulletEnabled val="1"/>
        </dgm:presLayoutVars>
      </dgm:prSet>
      <dgm:spPr/>
      <dgm:t>
        <a:bodyPr/>
        <a:lstStyle/>
        <a:p>
          <a:endParaRPr lang="es-MX"/>
        </a:p>
      </dgm:t>
    </dgm:pt>
    <dgm:pt modelId="{B9B679CA-3EAA-4529-A485-FDACFF403B76}" type="pres">
      <dgm:prSet presAssocID="{640F6350-8D1C-4949-8640-268550B289E8}" presName="descendantText" presStyleLbl="alignAccFollowNode1" presStyleIdx="2" presStyleCnt="4" custScaleX="127461">
        <dgm:presLayoutVars>
          <dgm:bulletEnabled val="1"/>
        </dgm:presLayoutVars>
      </dgm:prSet>
      <dgm:spPr/>
      <dgm:t>
        <a:bodyPr/>
        <a:lstStyle/>
        <a:p>
          <a:endParaRPr lang="es-ES"/>
        </a:p>
      </dgm:t>
    </dgm:pt>
    <dgm:pt modelId="{9368C20E-C076-406B-B1E6-1A98DDD517D1}" type="pres">
      <dgm:prSet presAssocID="{AB31C0CD-66B6-4C64-8DA8-FE398D0CD9E8}" presName="sp" presStyleCnt="0"/>
      <dgm:spPr/>
    </dgm:pt>
    <dgm:pt modelId="{E6FB44D2-E69C-4F10-B152-503965941D26}" type="pres">
      <dgm:prSet presAssocID="{FC6A3C28-4DA2-44F2-90A8-D9B3F9E3CCC2}" presName="linNode" presStyleCnt="0"/>
      <dgm:spPr/>
    </dgm:pt>
    <dgm:pt modelId="{F1BCD501-2DC2-49B5-B2E1-CC5252C1117E}" type="pres">
      <dgm:prSet presAssocID="{FC6A3C28-4DA2-44F2-90A8-D9B3F9E3CCC2}" presName="parentText" presStyleLbl="node1" presStyleIdx="3" presStyleCnt="4" custScaleX="55300">
        <dgm:presLayoutVars>
          <dgm:chMax val="1"/>
          <dgm:bulletEnabled val="1"/>
        </dgm:presLayoutVars>
      </dgm:prSet>
      <dgm:spPr/>
      <dgm:t>
        <a:bodyPr/>
        <a:lstStyle/>
        <a:p>
          <a:endParaRPr lang="es-MX"/>
        </a:p>
      </dgm:t>
    </dgm:pt>
    <dgm:pt modelId="{9553F992-FFD1-4A84-9FE6-C30B4C8A1690}" type="pres">
      <dgm:prSet presAssocID="{FC6A3C28-4DA2-44F2-90A8-D9B3F9E3CCC2}" presName="descendantText" presStyleLbl="alignAccFollowNode1" presStyleIdx="3" presStyleCnt="4" custScaleX="127461">
        <dgm:presLayoutVars>
          <dgm:bulletEnabled val="1"/>
        </dgm:presLayoutVars>
      </dgm:prSet>
      <dgm:spPr/>
      <dgm:t>
        <a:bodyPr/>
        <a:lstStyle/>
        <a:p>
          <a:endParaRPr lang="es-MX"/>
        </a:p>
      </dgm:t>
    </dgm:pt>
  </dgm:ptLst>
  <dgm:cxnLst>
    <dgm:cxn modelId="{0B792341-16DE-4046-9F84-9C494459F9CA}" type="presOf" srcId="{FC6A3C28-4DA2-44F2-90A8-D9B3F9E3CCC2}" destId="{F1BCD501-2DC2-49B5-B2E1-CC5252C1117E}" srcOrd="0" destOrd="0" presId="urn:microsoft.com/office/officeart/2005/8/layout/vList5"/>
    <dgm:cxn modelId="{598999D8-470F-425F-BDAF-A09979E12BA0}" type="presOf" srcId="{E10972A8-2130-4DF2-9586-0192D1E633EB}" destId="{2C73E0ED-031D-4BA6-B300-AB7AAE9ABE10}" srcOrd="0" destOrd="0" presId="urn:microsoft.com/office/officeart/2005/8/layout/vList5"/>
    <dgm:cxn modelId="{689C3DA3-FBB8-4E71-8F81-05CFE7660EED}" srcId="{5C81CDAA-A043-4A6F-8116-6EC1B37F326A}" destId="{6D3234EB-5E70-47CC-9D9C-C6F5A670C9BB}" srcOrd="0" destOrd="0" parTransId="{E73B382B-41F9-4D1F-9E41-151CA1595F92}" sibTransId="{92AD354E-891F-4539-ABA8-C6FFDA83F735}"/>
    <dgm:cxn modelId="{82D6AA38-B53A-4294-84D1-4AAFB0E89C4C}" type="presOf" srcId="{5F3CE698-83EC-4F46-A588-C2A27444A963}" destId="{855A7947-3FE3-4593-9B5B-25A83DDF0DE0}" srcOrd="0" destOrd="0" presId="urn:microsoft.com/office/officeart/2005/8/layout/vList5"/>
    <dgm:cxn modelId="{1D6BA943-FF8F-47E6-8A0A-846B048F0514}" srcId="{FC6A3C28-4DA2-44F2-90A8-D9B3F9E3CCC2}" destId="{ABEB45ED-5C4E-4984-84AD-90C0ACDFAA4F}" srcOrd="1" destOrd="0" parTransId="{489BF7A4-6A68-4212-979B-59F3AD00C94E}" sibTransId="{F12F34F6-D070-42C8-8A99-923664000148}"/>
    <dgm:cxn modelId="{81DC6CFD-3D7B-444B-A4B6-10A0DBB365CD}" srcId="{5F3CE698-83EC-4F46-A588-C2A27444A963}" destId="{640F6350-8D1C-4949-8640-268550B289E8}" srcOrd="2" destOrd="0" parTransId="{6B61A2A7-C6FA-4120-8B99-E793DE78C0D8}" sibTransId="{AB31C0CD-66B6-4C64-8DA8-FE398D0CD9E8}"/>
    <dgm:cxn modelId="{F0583361-A3E2-4D95-BF4B-1CECE6E026BC}" srcId="{6A1B0731-4605-46AC-B5B5-96265937D531}" destId="{E10972A8-2130-4DF2-9586-0192D1E633EB}" srcOrd="0" destOrd="0" parTransId="{C19B9F70-9D87-4667-828B-A5323455F644}" sibTransId="{BBFDC9D9-0808-4E9E-9877-C98CEDF61CB6}"/>
    <dgm:cxn modelId="{F59F204B-2DD1-434E-A856-5904FC77524F}" type="presOf" srcId="{6A1B0731-4605-46AC-B5B5-96265937D531}" destId="{AF79752F-4DDD-44EB-8B2D-1B53B838B840}" srcOrd="0" destOrd="0" presId="urn:microsoft.com/office/officeart/2005/8/layout/vList5"/>
    <dgm:cxn modelId="{392B4997-BFF2-4C74-830A-B633C8F06A5A}" srcId="{640F6350-8D1C-4949-8640-268550B289E8}" destId="{9C16EF9A-BB3F-4155-8EAC-CFB88B7FB705}" srcOrd="0" destOrd="0" parTransId="{8497E554-8F18-41BE-B2B1-1237FAF39328}" sibTransId="{6C297D94-2E07-4106-90B7-03D1B16CF962}"/>
    <dgm:cxn modelId="{800209EF-E0C2-40A7-A8E6-02AE9A771205}" srcId="{5F3CE698-83EC-4F46-A588-C2A27444A963}" destId="{5C81CDAA-A043-4A6F-8116-6EC1B37F326A}" srcOrd="0" destOrd="0" parTransId="{D3223C2F-F228-48C4-AE69-E04DDA0BB701}" sibTransId="{45C8F39F-EBD2-47CC-8B23-0223F55EA196}"/>
    <dgm:cxn modelId="{9710214C-8C46-4BB3-B6E0-5B6A8C34CE42}" srcId="{5F3CE698-83EC-4F46-A588-C2A27444A963}" destId="{FC6A3C28-4DA2-44F2-90A8-D9B3F9E3CCC2}" srcOrd="3" destOrd="0" parTransId="{27958A34-D796-4723-8874-0BD5D99D1E53}" sibTransId="{25AE9813-548D-4BC7-A1B7-63382A035D79}"/>
    <dgm:cxn modelId="{24F8970D-ADA7-49E6-8B22-E374A811A83A}" type="presOf" srcId="{CB31F788-5EAF-4029-B608-2DE9ACC8C65B}" destId="{9553F992-FFD1-4A84-9FE6-C30B4C8A1690}" srcOrd="0" destOrd="0" presId="urn:microsoft.com/office/officeart/2005/8/layout/vList5"/>
    <dgm:cxn modelId="{F2DFF463-499B-4771-B6C0-A3E4A89392BB}" type="presOf" srcId="{9C16EF9A-BB3F-4155-8EAC-CFB88B7FB705}" destId="{B9B679CA-3EAA-4529-A485-FDACFF403B76}" srcOrd="0" destOrd="0" presId="urn:microsoft.com/office/officeart/2005/8/layout/vList5"/>
    <dgm:cxn modelId="{4497CBF8-51B2-46F3-BB1D-93BBA4297716}" srcId="{5F3CE698-83EC-4F46-A588-C2A27444A963}" destId="{6A1B0731-4605-46AC-B5B5-96265937D531}" srcOrd="1" destOrd="0" parTransId="{0E41CDA5-80AA-4FC9-B188-50285C28FAA2}" sibTransId="{94D1116D-750D-412B-B14F-E521CAE3633C}"/>
    <dgm:cxn modelId="{1ED0C587-EA8D-4B40-B7A7-BA4E7504BAE3}" type="presOf" srcId="{5C81CDAA-A043-4A6F-8116-6EC1B37F326A}" destId="{036A28D4-44BD-4EB7-A6C9-3CB02BB10A58}" srcOrd="0" destOrd="0" presId="urn:microsoft.com/office/officeart/2005/8/layout/vList5"/>
    <dgm:cxn modelId="{DCE23506-70AC-4529-959E-B75B0E0A41B5}" type="presOf" srcId="{6D3234EB-5E70-47CC-9D9C-C6F5A670C9BB}" destId="{E4FD1D0D-3F88-4026-8B59-9676C7D33E72}" srcOrd="0" destOrd="0" presId="urn:microsoft.com/office/officeart/2005/8/layout/vList5"/>
    <dgm:cxn modelId="{A50C2734-F62B-4120-AB1C-F98FE4AFB115}" type="presOf" srcId="{640F6350-8D1C-4949-8640-268550B289E8}" destId="{173DD0A6-FDC8-421F-9D81-939392B323A2}" srcOrd="0" destOrd="0" presId="urn:microsoft.com/office/officeart/2005/8/layout/vList5"/>
    <dgm:cxn modelId="{F2ADC222-2C0B-45EA-AD5C-DF61D17F8BAD}" srcId="{FC6A3C28-4DA2-44F2-90A8-D9B3F9E3CCC2}" destId="{CB31F788-5EAF-4029-B608-2DE9ACC8C65B}" srcOrd="0" destOrd="0" parTransId="{DA989D93-3607-4B31-B651-FAE0CE8DF94C}" sibTransId="{2180A4AE-CDD6-4225-815E-1C89896BE0B9}"/>
    <dgm:cxn modelId="{9BE337B3-FD33-4C7C-85A2-B440E0E77987}" type="presOf" srcId="{ABEB45ED-5C4E-4984-84AD-90C0ACDFAA4F}" destId="{9553F992-FFD1-4A84-9FE6-C30B4C8A1690}" srcOrd="0" destOrd="1" presId="urn:microsoft.com/office/officeart/2005/8/layout/vList5"/>
    <dgm:cxn modelId="{64C9EA59-7D31-4E67-A6CC-839E105A1703}" type="presParOf" srcId="{855A7947-3FE3-4593-9B5B-25A83DDF0DE0}" destId="{664B1A7B-B055-4200-93AE-7C607492048C}" srcOrd="0" destOrd="0" presId="urn:microsoft.com/office/officeart/2005/8/layout/vList5"/>
    <dgm:cxn modelId="{96A721C0-A207-4422-BA96-0BDD9BC3DB9B}" type="presParOf" srcId="{664B1A7B-B055-4200-93AE-7C607492048C}" destId="{036A28D4-44BD-4EB7-A6C9-3CB02BB10A58}" srcOrd="0" destOrd="0" presId="urn:microsoft.com/office/officeart/2005/8/layout/vList5"/>
    <dgm:cxn modelId="{1439CB39-5302-4C98-A085-6B725C0D5D4B}" type="presParOf" srcId="{664B1A7B-B055-4200-93AE-7C607492048C}" destId="{E4FD1D0D-3F88-4026-8B59-9676C7D33E72}" srcOrd="1" destOrd="0" presId="urn:microsoft.com/office/officeart/2005/8/layout/vList5"/>
    <dgm:cxn modelId="{1E908E52-7866-4CFC-B14C-642DFCF42848}" type="presParOf" srcId="{855A7947-3FE3-4593-9B5B-25A83DDF0DE0}" destId="{AE9A78C4-B958-41B4-9829-5BEBF700FA0A}" srcOrd="1" destOrd="0" presId="urn:microsoft.com/office/officeart/2005/8/layout/vList5"/>
    <dgm:cxn modelId="{8320E39E-10D2-4BAC-BAD1-5FF93DB34F44}" type="presParOf" srcId="{855A7947-3FE3-4593-9B5B-25A83DDF0DE0}" destId="{A437FBAA-8A62-4D1A-8086-B1D54AF76303}" srcOrd="2" destOrd="0" presId="urn:microsoft.com/office/officeart/2005/8/layout/vList5"/>
    <dgm:cxn modelId="{34773C9B-06B6-496D-9CED-C5C5E95DC855}" type="presParOf" srcId="{A437FBAA-8A62-4D1A-8086-B1D54AF76303}" destId="{AF79752F-4DDD-44EB-8B2D-1B53B838B840}" srcOrd="0" destOrd="0" presId="urn:microsoft.com/office/officeart/2005/8/layout/vList5"/>
    <dgm:cxn modelId="{BAAC72D8-C561-403D-A0C3-383440C0F637}" type="presParOf" srcId="{A437FBAA-8A62-4D1A-8086-B1D54AF76303}" destId="{2C73E0ED-031D-4BA6-B300-AB7AAE9ABE10}" srcOrd="1" destOrd="0" presId="urn:microsoft.com/office/officeart/2005/8/layout/vList5"/>
    <dgm:cxn modelId="{50CE9FE2-7A21-45E5-A053-C452A3F4FCD3}" type="presParOf" srcId="{855A7947-3FE3-4593-9B5B-25A83DDF0DE0}" destId="{80F9C0DF-82F8-41C3-ACEA-77E703079C6B}" srcOrd="3" destOrd="0" presId="urn:microsoft.com/office/officeart/2005/8/layout/vList5"/>
    <dgm:cxn modelId="{F0125892-5FB8-4E9E-B8E4-FAB167118CA2}" type="presParOf" srcId="{855A7947-3FE3-4593-9B5B-25A83DDF0DE0}" destId="{812CB7ED-78D0-4AAF-A694-174F3A354C15}" srcOrd="4" destOrd="0" presId="urn:microsoft.com/office/officeart/2005/8/layout/vList5"/>
    <dgm:cxn modelId="{488E1F26-9851-4036-B39A-65ED0E166A27}" type="presParOf" srcId="{812CB7ED-78D0-4AAF-A694-174F3A354C15}" destId="{173DD0A6-FDC8-421F-9D81-939392B323A2}" srcOrd="0" destOrd="0" presId="urn:microsoft.com/office/officeart/2005/8/layout/vList5"/>
    <dgm:cxn modelId="{5FA187CC-5F5D-4A49-8C3C-181BB7FF8A7E}" type="presParOf" srcId="{812CB7ED-78D0-4AAF-A694-174F3A354C15}" destId="{B9B679CA-3EAA-4529-A485-FDACFF403B76}" srcOrd="1" destOrd="0" presId="urn:microsoft.com/office/officeart/2005/8/layout/vList5"/>
    <dgm:cxn modelId="{357D024B-BFAB-486B-9734-EB74205FB21E}" type="presParOf" srcId="{855A7947-3FE3-4593-9B5B-25A83DDF0DE0}" destId="{9368C20E-C076-406B-B1E6-1A98DDD517D1}" srcOrd="5" destOrd="0" presId="urn:microsoft.com/office/officeart/2005/8/layout/vList5"/>
    <dgm:cxn modelId="{01D9E8E9-B4A1-4163-B4C6-9089D10F89B1}" type="presParOf" srcId="{855A7947-3FE3-4593-9B5B-25A83DDF0DE0}" destId="{E6FB44D2-E69C-4F10-B152-503965941D26}" srcOrd="6" destOrd="0" presId="urn:microsoft.com/office/officeart/2005/8/layout/vList5"/>
    <dgm:cxn modelId="{C31F7EEA-02DF-4F86-A5DA-02E947576568}" type="presParOf" srcId="{E6FB44D2-E69C-4F10-B152-503965941D26}" destId="{F1BCD501-2DC2-49B5-B2E1-CC5252C1117E}" srcOrd="0" destOrd="0" presId="urn:microsoft.com/office/officeart/2005/8/layout/vList5"/>
    <dgm:cxn modelId="{30638D27-1B19-4060-9CBB-25C3FF7734FB}" type="presParOf" srcId="{E6FB44D2-E69C-4F10-B152-503965941D26}" destId="{9553F992-FFD1-4A84-9FE6-C30B4C8A1690}" srcOrd="1" destOrd="0" presId="urn:microsoft.com/office/officeart/2005/8/layout/vList5"/>
  </dgm:cxnLst>
  <dgm:bg/>
  <dgm:whole/>
  <dgm:extLst>
    <a:ext uri="http://schemas.microsoft.com/office/drawing/2008/diagram">
      <dsp:dataModelExt xmlns:dsp="http://schemas.microsoft.com/office/drawing/2008/diagram" relId="rId7" minVer="http://schemas.openxmlformats.org/drawingml/2006/diagram"/>
    </a:ext>
  </dgm:extLst>
</dgm:dataModel>
</file>

<file path=xl/diagrams/data7.xml><?xml version="1.0" encoding="utf-8"?>
<dgm:dataModel xmlns:dgm="http://schemas.openxmlformats.org/drawingml/2006/diagram" xmlns:a="http://schemas.openxmlformats.org/drawingml/2006/main">
  <dgm:ptLst>
    <dgm:pt modelId="{5F3CE698-83EC-4F46-A588-C2A27444A963}" type="doc">
      <dgm:prSet loTypeId="urn:microsoft.com/office/officeart/2005/8/layout/vList5" loCatId="list" qsTypeId="urn:microsoft.com/office/officeart/2005/8/quickstyle/simple1" qsCatId="simple" csTypeId="urn:microsoft.com/office/officeart/2005/8/colors/accent1_2" csCatId="accent1" phldr="1"/>
      <dgm:spPr/>
      <dgm:t>
        <a:bodyPr/>
        <a:lstStyle/>
        <a:p>
          <a:endParaRPr lang="es-ES"/>
        </a:p>
      </dgm:t>
    </dgm:pt>
    <dgm:pt modelId="{5C81CDAA-A043-4A6F-8116-6EC1B37F326A}">
      <dgm:prSet phldrT="[Texto]" custT="1"/>
      <dgm:spPr/>
      <dgm:t>
        <a:bodyPr/>
        <a:lstStyle/>
        <a:p>
          <a:r>
            <a:rPr lang="es-ES" sz="800">
              <a:latin typeface="Arial" pitchFamily="34" charset="0"/>
              <a:cs typeface="Arial" pitchFamily="34" charset="0"/>
            </a:rPr>
            <a:t>Definición</a:t>
          </a:r>
        </a:p>
      </dgm:t>
    </dgm:pt>
    <dgm:pt modelId="{D3223C2F-F228-48C4-AE69-E04DDA0BB701}" type="parTrans" cxnId="{800209EF-E0C2-40A7-A8E6-02AE9A771205}">
      <dgm:prSet/>
      <dgm:spPr/>
      <dgm:t>
        <a:bodyPr/>
        <a:lstStyle/>
        <a:p>
          <a:endParaRPr lang="es-ES" sz="800">
            <a:latin typeface="Arial" pitchFamily="34" charset="0"/>
            <a:cs typeface="Arial" pitchFamily="34" charset="0"/>
          </a:endParaRPr>
        </a:p>
      </dgm:t>
    </dgm:pt>
    <dgm:pt modelId="{45C8F39F-EBD2-47CC-8B23-0223F55EA196}" type="sibTrans" cxnId="{800209EF-E0C2-40A7-A8E6-02AE9A771205}">
      <dgm:prSet/>
      <dgm:spPr/>
      <dgm:t>
        <a:bodyPr/>
        <a:lstStyle/>
        <a:p>
          <a:endParaRPr lang="es-ES" sz="800">
            <a:latin typeface="Arial" pitchFamily="34" charset="0"/>
            <a:cs typeface="Arial" pitchFamily="34" charset="0"/>
          </a:endParaRPr>
        </a:p>
      </dgm:t>
    </dgm:pt>
    <dgm:pt modelId="{6D3234EB-5E70-47CC-9D9C-C6F5A670C9BB}">
      <dgm:prSet phldrT="[Texto]" custT="1"/>
      <dgm:spPr/>
      <dgm:t>
        <a:bodyPr/>
        <a:lstStyle/>
        <a:p>
          <a:pPr algn="l" rtl="0"/>
          <a:r>
            <a:rPr lang="es-ES" sz="800" b="0" i="0" strike="noStrike">
              <a:solidFill>
                <a:srgbClr val="000000"/>
              </a:solidFill>
              <a:latin typeface="Arial"/>
              <a:cs typeface="Arial"/>
            </a:rPr>
            <a:t>La evolución del gasto de inversión indica el porcentaje de cumplimiento del gasto de inversión ejercido  con respecto a lo programado</a:t>
          </a:r>
          <a:endParaRPr lang="es-ES" sz="800">
            <a:latin typeface="Arial" pitchFamily="34" charset="0"/>
            <a:cs typeface="Arial" pitchFamily="34" charset="0"/>
          </a:endParaRPr>
        </a:p>
      </dgm:t>
    </dgm:pt>
    <dgm:pt modelId="{E73B382B-41F9-4D1F-9E41-151CA1595F92}" type="parTrans" cxnId="{689C3DA3-FBB8-4E71-8F81-05CFE7660EED}">
      <dgm:prSet/>
      <dgm:spPr/>
      <dgm:t>
        <a:bodyPr/>
        <a:lstStyle/>
        <a:p>
          <a:endParaRPr lang="es-ES" sz="800">
            <a:latin typeface="Arial" pitchFamily="34" charset="0"/>
            <a:cs typeface="Arial" pitchFamily="34" charset="0"/>
          </a:endParaRPr>
        </a:p>
      </dgm:t>
    </dgm:pt>
    <dgm:pt modelId="{92AD354E-891F-4539-ABA8-C6FFDA83F735}" type="sibTrans" cxnId="{689C3DA3-FBB8-4E71-8F81-05CFE7660EED}">
      <dgm:prSet/>
      <dgm:spPr/>
      <dgm:t>
        <a:bodyPr/>
        <a:lstStyle/>
        <a:p>
          <a:endParaRPr lang="es-ES" sz="800">
            <a:latin typeface="Arial" pitchFamily="34" charset="0"/>
            <a:cs typeface="Arial" pitchFamily="34" charset="0"/>
          </a:endParaRPr>
        </a:p>
      </dgm:t>
    </dgm:pt>
    <dgm:pt modelId="{6A1B0731-4605-46AC-B5B5-96265937D531}">
      <dgm:prSet phldrT="[Texto]" custT="1"/>
      <dgm:spPr/>
      <dgm:t>
        <a:bodyPr/>
        <a:lstStyle/>
        <a:p>
          <a:r>
            <a:rPr lang="es-ES" sz="800">
              <a:latin typeface="Arial" pitchFamily="34" charset="0"/>
              <a:cs typeface="Arial" pitchFamily="34" charset="0"/>
            </a:rPr>
            <a:t>Base de cálculo</a:t>
          </a:r>
        </a:p>
      </dgm:t>
    </dgm:pt>
    <dgm:pt modelId="{0E41CDA5-80AA-4FC9-B188-50285C28FAA2}" type="parTrans" cxnId="{4497CBF8-51B2-46F3-BB1D-93BBA4297716}">
      <dgm:prSet/>
      <dgm:spPr/>
      <dgm:t>
        <a:bodyPr/>
        <a:lstStyle/>
        <a:p>
          <a:endParaRPr lang="es-ES" sz="800">
            <a:latin typeface="Arial" pitchFamily="34" charset="0"/>
            <a:cs typeface="Arial" pitchFamily="34" charset="0"/>
          </a:endParaRPr>
        </a:p>
      </dgm:t>
    </dgm:pt>
    <dgm:pt modelId="{94D1116D-750D-412B-B14F-E521CAE3633C}" type="sibTrans" cxnId="{4497CBF8-51B2-46F3-BB1D-93BBA4297716}">
      <dgm:prSet/>
      <dgm:spPr/>
      <dgm:t>
        <a:bodyPr/>
        <a:lstStyle/>
        <a:p>
          <a:endParaRPr lang="es-ES" sz="800">
            <a:latin typeface="Arial" pitchFamily="34" charset="0"/>
            <a:cs typeface="Arial" pitchFamily="34" charset="0"/>
          </a:endParaRPr>
        </a:p>
      </dgm:t>
    </dgm:pt>
    <dgm:pt modelId="{E10972A8-2130-4DF2-9586-0192D1E633EB}">
      <dgm:prSet phldrT="[Texto]" custT="1"/>
      <dgm:spPr/>
      <dgm:t>
        <a:bodyPr/>
        <a:lstStyle/>
        <a:p>
          <a:pPr algn="just"/>
          <a:r>
            <a:rPr lang="es-ES" sz="800" b="0" i="0" strike="noStrike">
              <a:solidFill>
                <a:srgbClr val="000000"/>
              </a:solidFill>
              <a:latin typeface="Arial"/>
              <a:cs typeface="Arial"/>
            </a:rPr>
            <a:t>(Gasto de inversión ejercido/Presupuesto reprogramado (Gasto de inversión))*100</a:t>
          </a:r>
          <a:endParaRPr lang="es-ES" sz="800">
            <a:latin typeface="Arial" pitchFamily="34" charset="0"/>
            <a:cs typeface="Arial" pitchFamily="34" charset="0"/>
          </a:endParaRPr>
        </a:p>
      </dgm:t>
    </dgm:pt>
    <dgm:pt modelId="{C19B9F70-9D87-4667-828B-A5323455F644}" type="parTrans" cxnId="{F0583361-A3E2-4D95-BF4B-1CECE6E026BC}">
      <dgm:prSet/>
      <dgm:spPr/>
      <dgm:t>
        <a:bodyPr/>
        <a:lstStyle/>
        <a:p>
          <a:endParaRPr lang="es-ES" sz="800">
            <a:latin typeface="Arial" pitchFamily="34" charset="0"/>
            <a:cs typeface="Arial" pitchFamily="34" charset="0"/>
          </a:endParaRPr>
        </a:p>
      </dgm:t>
    </dgm:pt>
    <dgm:pt modelId="{BBFDC9D9-0808-4E9E-9877-C98CEDF61CB6}" type="sibTrans" cxnId="{F0583361-A3E2-4D95-BF4B-1CECE6E026BC}">
      <dgm:prSet/>
      <dgm:spPr/>
      <dgm:t>
        <a:bodyPr/>
        <a:lstStyle/>
        <a:p>
          <a:endParaRPr lang="es-ES" sz="800">
            <a:latin typeface="Arial" pitchFamily="34" charset="0"/>
            <a:cs typeface="Arial" pitchFamily="34" charset="0"/>
          </a:endParaRPr>
        </a:p>
      </dgm:t>
    </dgm:pt>
    <dgm:pt modelId="{640F6350-8D1C-4949-8640-268550B289E8}">
      <dgm:prSet phldrT="[Texto]" custT="1"/>
      <dgm:spPr/>
      <dgm:t>
        <a:bodyPr/>
        <a:lstStyle/>
        <a:p>
          <a:r>
            <a:rPr lang="es-ES" sz="800">
              <a:latin typeface="Arial" pitchFamily="34" charset="0"/>
              <a:cs typeface="Arial" pitchFamily="34" charset="0"/>
            </a:rPr>
            <a:t>Periodicidad</a:t>
          </a:r>
        </a:p>
      </dgm:t>
    </dgm:pt>
    <dgm:pt modelId="{6B61A2A7-C6FA-4120-8B99-E793DE78C0D8}" type="parTrans" cxnId="{81DC6CFD-3D7B-444B-A4B6-10A0DBB365CD}">
      <dgm:prSet/>
      <dgm:spPr/>
      <dgm:t>
        <a:bodyPr/>
        <a:lstStyle/>
        <a:p>
          <a:endParaRPr lang="es-ES" sz="800">
            <a:latin typeface="Arial" pitchFamily="34" charset="0"/>
            <a:cs typeface="Arial" pitchFamily="34" charset="0"/>
          </a:endParaRPr>
        </a:p>
      </dgm:t>
    </dgm:pt>
    <dgm:pt modelId="{AB31C0CD-66B6-4C64-8DA8-FE398D0CD9E8}" type="sibTrans" cxnId="{81DC6CFD-3D7B-444B-A4B6-10A0DBB365CD}">
      <dgm:prSet/>
      <dgm:spPr/>
      <dgm:t>
        <a:bodyPr/>
        <a:lstStyle/>
        <a:p>
          <a:endParaRPr lang="es-ES" sz="800">
            <a:latin typeface="Arial" pitchFamily="34" charset="0"/>
            <a:cs typeface="Arial" pitchFamily="34" charset="0"/>
          </a:endParaRPr>
        </a:p>
      </dgm:t>
    </dgm:pt>
    <dgm:pt modelId="{9C16EF9A-BB3F-4155-8EAC-CFB88B7FB705}">
      <dgm:prSet phldrT="[Texto]" custT="1"/>
      <dgm:spPr/>
      <dgm:t>
        <a:bodyPr/>
        <a:lstStyle/>
        <a:p>
          <a:r>
            <a:rPr lang="es-ES" sz="800">
              <a:latin typeface="Arial" pitchFamily="34" charset="0"/>
              <a:cs typeface="Arial" pitchFamily="34" charset="0"/>
            </a:rPr>
            <a:t>Trimestral</a:t>
          </a:r>
        </a:p>
      </dgm:t>
    </dgm:pt>
    <dgm:pt modelId="{8497E554-8F18-41BE-B2B1-1237FAF39328}" type="parTrans" cxnId="{392B4997-BFF2-4C74-830A-B633C8F06A5A}">
      <dgm:prSet/>
      <dgm:spPr/>
      <dgm:t>
        <a:bodyPr/>
        <a:lstStyle/>
        <a:p>
          <a:endParaRPr lang="es-ES" sz="800">
            <a:latin typeface="Arial" pitchFamily="34" charset="0"/>
            <a:cs typeface="Arial" pitchFamily="34" charset="0"/>
          </a:endParaRPr>
        </a:p>
      </dgm:t>
    </dgm:pt>
    <dgm:pt modelId="{6C297D94-2E07-4106-90B7-03D1B16CF962}" type="sibTrans" cxnId="{392B4997-BFF2-4C74-830A-B633C8F06A5A}">
      <dgm:prSet/>
      <dgm:spPr/>
      <dgm:t>
        <a:bodyPr/>
        <a:lstStyle/>
        <a:p>
          <a:endParaRPr lang="es-ES" sz="800">
            <a:latin typeface="Arial" pitchFamily="34" charset="0"/>
            <a:cs typeface="Arial" pitchFamily="34" charset="0"/>
          </a:endParaRPr>
        </a:p>
      </dgm:t>
    </dgm:pt>
    <dgm:pt modelId="{CB31F788-5EAF-4029-B608-2DE9ACC8C65B}">
      <dgm:prSet custT="1"/>
      <dgm:spPr/>
      <dgm:t>
        <a:bodyPr/>
        <a:lstStyle/>
        <a:p>
          <a:endParaRPr lang="es-ES" sz="800">
            <a:latin typeface="Arial" pitchFamily="34" charset="0"/>
            <a:cs typeface="Arial" pitchFamily="34" charset="0"/>
          </a:endParaRPr>
        </a:p>
      </dgm:t>
    </dgm:pt>
    <dgm:pt modelId="{DA989D93-3607-4B31-B651-FAE0CE8DF94C}" type="parTrans" cxnId="{F2ADC222-2C0B-45EA-AD5C-DF61D17F8BAD}">
      <dgm:prSet/>
      <dgm:spPr/>
      <dgm:t>
        <a:bodyPr/>
        <a:lstStyle/>
        <a:p>
          <a:endParaRPr lang="es-ES" sz="800">
            <a:latin typeface="Arial" pitchFamily="34" charset="0"/>
            <a:cs typeface="Arial" pitchFamily="34" charset="0"/>
          </a:endParaRPr>
        </a:p>
      </dgm:t>
    </dgm:pt>
    <dgm:pt modelId="{2180A4AE-CDD6-4225-815E-1C89896BE0B9}" type="sibTrans" cxnId="{F2ADC222-2C0B-45EA-AD5C-DF61D17F8BAD}">
      <dgm:prSet/>
      <dgm:spPr/>
      <dgm:t>
        <a:bodyPr/>
        <a:lstStyle/>
        <a:p>
          <a:endParaRPr lang="es-ES" sz="800">
            <a:latin typeface="Arial" pitchFamily="34" charset="0"/>
            <a:cs typeface="Arial" pitchFamily="34" charset="0"/>
          </a:endParaRPr>
        </a:p>
      </dgm:t>
    </dgm:pt>
    <dgm:pt modelId="{FC6A3C28-4DA2-44F2-90A8-D9B3F9E3CCC2}">
      <dgm:prSet custT="1"/>
      <dgm:spPr/>
      <dgm:t>
        <a:bodyPr/>
        <a:lstStyle/>
        <a:p>
          <a:r>
            <a:rPr lang="es-ES" sz="800">
              <a:latin typeface="Arial" pitchFamily="34" charset="0"/>
              <a:cs typeface="Arial" pitchFamily="34" charset="0"/>
            </a:rPr>
            <a:t>Tipo</a:t>
          </a:r>
        </a:p>
      </dgm:t>
    </dgm:pt>
    <dgm:pt modelId="{27958A34-D796-4723-8874-0BD5D99D1E53}" type="parTrans" cxnId="{9710214C-8C46-4BB3-B6E0-5B6A8C34CE42}">
      <dgm:prSet/>
      <dgm:spPr/>
      <dgm:t>
        <a:bodyPr/>
        <a:lstStyle/>
        <a:p>
          <a:endParaRPr lang="es-ES" sz="800">
            <a:latin typeface="Arial" pitchFamily="34" charset="0"/>
            <a:cs typeface="Arial" pitchFamily="34" charset="0"/>
          </a:endParaRPr>
        </a:p>
      </dgm:t>
    </dgm:pt>
    <dgm:pt modelId="{25AE9813-548D-4BC7-A1B7-63382A035D79}" type="sibTrans" cxnId="{9710214C-8C46-4BB3-B6E0-5B6A8C34CE42}">
      <dgm:prSet/>
      <dgm:spPr/>
      <dgm:t>
        <a:bodyPr/>
        <a:lstStyle/>
        <a:p>
          <a:endParaRPr lang="es-ES" sz="800">
            <a:latin typeface="Arial" pitchFamily="34" charset="0"/>
            <a:cs typeface="Arial" pitchFamily="34" charset="0"/>
          </a:endParaRPr>
        </a:p>
      </dgm:t>
    </dgm:pt>
    <dgm:pt modelId="{ABEB45ED-5C4E-4984-84AD-90C0ACDFAA4F}">
      <dgm:prSet custT="1"/>
      <dgm:spPr/>
      <dgm:t>
        <a:bodyPr/>
        <a:lstStyle/>
        <a:p>
          <a:r>
            <a:rPr lang="es-ES" sz="800">
              <a:latin typeface="Arial" pitchFamily="34" charset="0"/>
              <a:cs typeface="Arial" pitchFamily="34" charset="0"/>
            </a:rPr>
            <a:t>Gestión</a:t>
          </a:r>
        </a:p>
      </dgm:t>
    </dgm:pt>
    <dgm:pt modelId="{489BF7A4-6A68-4212-979B-59F3AD00C94E}" type="parTrans" cxnId="{1D6BA943-FF8F-47E6-8A0A-846B048F0514}">
      <dgm:prSet/>
      <dgm:spPr/>
      <dgm:t>
        <a:bodyPr/>
        <a:lstStyle/>
        <a:p>
          <a:endParaRPr lang="es-ES" sz="800"/>
        </a:p>
      </dgm:t>
    </dgm:pt>
    <dgm:pt modelId="{F12F34F6-D070-42C8-8A99-923664000148}" type="sibTrans" cxnId="{1D6BA943-FF8F-47E6-8A0A-846B048F0514}">
      <dgm:prSet/>
      <dgm:spPr/>
      <dgm:t>
        <a:bodyPr/>
        <a:lstStyle/>
        <a:p>
          <a:endParaRPr lang="es-ES" sz="800"/>
        </a:p>
      </dgm:t>
    </dgm:pt>
    <dgm:pt modelId="{855A7947-3FE3-4593-9B5B-25A83DDF0DE0}" type="pres">
      <dgm:prSet presAssocID="{5F3CE698-83EC-4F46-A588-C2A27444A963}" presName="Name0" presStyleCnt="0">
        <dgm:presLayoutVars>
          <dgm:dir/>
          <dgm:animLvl val="lvl"/>
          <dgm:resizeHandles val="exact"/>
        </dgm:presLayoutVars>
      </dgm:prSet>
      <dgm:spPr/>
      <dgm:t>
        <a:bodyPr/>
        <a:lstStyle/>
        <a:p>
          <a:endParaRPr lang="es-MX"/>
        </a:p>
      </dgm:t>
    </dgm:pt>
    <dgm:pt modelId="{664B1A7B-B055-4200-93AE-7C607492048C}" type="pres">
      <dgm:prSet presAssocID="{5C81CDAA-A043-4A6F-8116-6EC1B37F326A}" presName="linNode" presStyleCnt="0"/>
      <dgm:spPr/>
    </dgm:pt>
    <dgm:pt modelId="{036A28D4-44BD-4EB7-A6C9-3CB02BB10A58}" type="pres">
      <dgm:prSet presAssocID="{5C81CDAA-A043-4A6F-8116-6EC1B37F326A}" presName="parentText" presStyleLbl="node1" presStyleIdx="0" presStyleCnt="4" custScaleX="55300">
        <dgm:presLayoutVars>
          <dgm:chMax val="1"/>
          <dgm:bulletEnabled val="1"/>
        </dgm:presLayoutVars>
      </dgm:prSet>
      <dgm:spPr/>
      <dgm:t>
        <a:bodyPr/>
        <a:lstStyle/>
        <a:p>
          <a:endParaRPr lang="es-MX"/>
        </a:p>
      </dgm:t>
    </dgm:pt>
    <dgm:pt modelId="{E4FD1D0D-3F88-4026-8B59-9676C7D33E72}" type="pres">
      <dgm:prSet presAssocID="{5C81CDAA-A043-4A6F-8116-6EC1B37F326A}" presName="descendantText" presStyleLbl="alignAccFollowNode1" presStyleIdx="0" presStyleCnt="4" custScaleX="127461" custLinFactNeighborX="1200" custLinFactNeighborY="-3586">
        <dgm:presLayoutVars>
          <dgm:bulletEnabled val="1"/>
        </dgm:presLayoutVars>
      </dgm:prSet>
      <dgm:spPr/>
      <dgm:t>
        <a:bodyPr/>
        <a:lstStyle/>
        <a:p>
          <a:endParaRPr lang="es-ES"/>
        </a:p>
      </dgm:t>
    </dgm:pt>
    <dgm:pt modelId="{AE9A78C4-B958-41B4-9829-5BEBF700FA0A}" type="pres">
      <dgm:prSet presAssocID="{45C8F39F-EBD2-47CC-8B23-0223F55EA196}" presName="sp" presStyleCnt="0"/>
      <dgm:spPr/>
    </dgm:pt>
    <dgm:pt modelId="{A437FBAA-8A62-4D1A-8086-B1D54AF76303}" type="pres">
      <dgm:prSet presAssocID="{6A1B0731-4605-46AC-B5B5-96265937D531}" presName="linNode" presStyleCnt="0"/>
      <dgm:spPr/>
    </dgm:pt>
    <dgm:pt modelId="{AF79752F-4DDD-44EB-8B2D-1B53B838B840}" type="pres">
      <dgm:prSet presAssocID="{6A1B0731-4605-46AC-B5B5-96265937D531}" presName="parentText" presStyleLbl="node1" presStyleIdx="1" presStyleCnt="4" custScaleX="55300" custLinFactNeighborX="-57">
        <dgm:presLayoutVars>
          <dgm:chMax val="1"/>
          <dgm:bulletEnabled val="1"/>
        </dgm:presLayoutVars>
      </dgm:prSet>
      <dgm:spPr/>
      <dgm:t>
        <a:bodyPr/>
        <a:lstStyle/>
        <a:p>
          <a:endParaRPr lang="es-MX"/>
        </a:p>
      </dgm:t>
    </dgm:pt>
    <dgm:pt modelId="{2C73E0ED-031D-4BA6-B300-AB7AAE9ABE10}" type="pres">
      <dgm:prSet presAssocID="{6A1B0731-4605-46AC-B5B5-96265937D531}" presName="descendantText" presStyleLbl="alignAccFollowNode1" presStyleIdx="1" presStyleCnt="4" custScaleX="127461" custLinFactNeighborX="1600">
        <dgm:presLayoutVars>
          <dgm:bulletEnabled val="1"/>
        </dgm:presLayoutVars>
      </dgm:prSet>
      <dgm:spPr/>
      <dgm:t>
        <a:bodyPr/>
        <a:lstStyle/>
        <a:p>
          <a:endParaRPr lang="es-ES"/>
        </a:p>
      </dgm:t>
    </dgm:pt>
    <dgm:pt modelId="{80F9C0DF-82F8-41C3-ACEA-77E703079C6B}" type="pres">
      <dgm:prSet presAssocID="{94D1116D-750D-412B-B14F-E521CAE3633C}" presName="sp" presStyleCnt="0"/>
      <dgm:spPr/>
    </dgm:pt>
    <dgm:pt modelId="{812CB7ED-78D0-4AAF-A694-174F3A354C15}" type="pres">
      <dgm:prSet presAssocID="{640F6350-8D1C-4949-8640-268550B289E8}" presName="linNode" presStyleCnt="0"/>
      <dgm:spPr/>
    </dgm:pt>
    <dgm:pt modelId="{173DD0A6-FDC8-421F-9D81-939392B323A2}" type="pres">
      <dgm:prSet presAssocID="{640F6350-8D1C-4949-8640-268550B289E8}" presName="parentText" presStyleLbl="node1" presStyleIdx="2" presStyleCnt="4" custScaleX="55300">
        <dgm:presLayoutVars>
          <dgm:chMax val="1"/>
          <dgm:bulletEnabled val="1"/>
        </dgm:presLayoutVars>
      </dgm:prSet>
      <dgm:spPr/>
      <dgm:t>
        <a:bodyPr/>
        <a:lstStyle/>
        <a:p>
          <a:endParaRPr lang="es-MX"/>
        </a:p>
      </dgm:t>
    </dgm:pt>
    <dgm:pt modelId="{B9B679CA-3EAA-4529-A485-FDACFF403B76}" type="pres">
      <dgm:prSet presAssocID="{640F6350-8D1C-4949-8640-268550B289E8}" presName="descendantText" presStyleLbl="alignAccFollowNode1" presStyleIdx="2" presStyleCnt="4" custScaleX="127461">
        <dgm:presLayoutVars>
          <dgm:bulletEnabled val="1"/>
        </dgm:presLayoutVars>
      </dgm:prSet>
      <dgm:spPr/>
      <dgm:t>
        <a:bodyPr/>
        <a:lstStyle/>
        <a:p>
          <a:endParaRPr lang="es-ES"/>
        </a:p>
      </dgm:t>
    </dgm:pt>
    <dgm:pt modelId="{9368C20E-C076-406B-B1E6-1A98DDD517D1}" type="pres">
      <dgm:prSet presAssocID="{AB31C0CD-66B6-4C64-8DA8-FE398D0CD9E8}" presName="sp" presStyleCnt="0"/>
      <dgm:spPr/>
    </dgm:pt>
    <dgm:pt modelId="{E6FB44D2-E69C-4F10-B152-503965941D26}" type="pres">
      <dgm:prSet presAssocID="{FC6A3C28-4DA2-44F2-90A8-D9B3F9E3CCC2}" presName="linNode" presStyleCnt="0"/>
      <dgm:spPr/>
    </dgm:pt>
    <dgm:pt modelId="{F1BCD501-2DC2-49B5-B2E1-CC5252C1117E}" type="pres">
      <dgm:prSet presAssocID="{FC6A3C28-4DA2-44F2-90A8-D9B3F9E3CCC2}" presName="parentText" presStyleLbl="node1" presStyleIdx="3" presStyleCnt="4" custScaleX="55300">
        <dgm:presLayoutVars>
          <dgm:chMax val="1"/>
          <dgm:bulletEnabled val="1"/>
        </dgm:presLayoutVars>
      </dgm:prSet>
      <dgm:spPr/>
      <dgm:t>
        <a:bodyPr/>
        <a:lstStyle/>
        <a:p>
          <a:endParaRPr lang="es-MX"/>
        </a:p>
      </dgm:t>
    </dgm:pt>
    <dgm:pt modelId="{9553F992-FFD1-4A84-9FE6-C30B4C8A1690}" type="pres">
      <dgm:prSet presAssocID="{FC6A3C28-4DA2-44F2-90A8-D9B3F9E3CCC2}" presName="descendantText" presStyleLbl="alignAccFollowNode1" presStyleIdx="3" presStyleCnt="4" custScaleX="127461">
        <dgm:presLayoutVars>
          <dgm:bulletEnabled val="1"/>
        </dgm:presLayoutVars>
      </dgm:prSet>
      <dgm:spPr/>
      <dgm:t>
        <a:bodyPr/>
        <a:lstStyle/>
        <a:p>
          <a:endParaRPr lang="es-MX"/>
        </a:p>
      </dgm:t>
    </dgm:pt>
  </dgm:ptLst>
  <dgm:cxnLst>
    <dgm:cxn modelId="{689C3DA3-FBB8-4E71-8F81-05CFE7660EED}" srcId="{5C81CDAA-A043-4A6F-8116-6EC1B37F326A}" destId="{6D3234EB-5E70-47CC-9D9C-C6F5A670C9BB}" srcOrd="0" destOrd="0" parTransId="{E73B382B-41F9-4D1F-9E41-151CA1595F92}" sibTransId="{92AD354E-891F-4539-ABA8-C6FFDA83F735}"/>
    <dgm:cxn modelId="{19B76C4F-1827-45B5-A180-92BE4E79296C}" type="presOf" srcId="{CB31F788-5EAF-4029-B608-2DE9ACC8C65B}" destId="{9553F992-FFD1-4A84-9FE6-C30B4C8A1690}" srcOrd="0" destOrd="0" presId="urn:microsoft.com/office/officeart/2005/8/layout/vList5"/>
    <dgm:cxn modelId="{D9DFFF1F-1F26-414A-8C3F-93C420F324C0}" type="presOf" srcId="{E10972A8-2130-4DF2-9586-0192D1E633EB}" destId="{2C73E0ED-031D-4BA6-B300-AB7AAE9ABE10}" srcOrd="0" destOrd="0" presId="urn:microsoft.com/office/officeart/2005/8/layout/vList5"/>
    <dgm:cxn modelId="{1D6BA943-FF8F-47E6-8A0A-846B048F0514}" srcId="{FC6A3C28-4DA2-44F2-90A8-D9B3F9E3CCC2}" destId="{ABEB45ED-5C4E-4984-84AD-90C0ACDFAA4F}" srcOrd="1" destOrd="0" parTransId="{489BF7A4-6A68-4212-979B-59F3AD00C94E}" sibTransId="{F12F34F6-D070-42C8-8A99-923664000148}"/>
    <dgm:cxn modelId="{81DC6CFD-3D7B-444B-A4B6-10A0DBB365CD}" srcId="{5F3CE698-83EC-4F46-A588-C2A27444A963}" destId="{640F6350-8D1C-4949-8640-268550B289E8}" srcOrd="2" destOrd="0" parTransId="{6B61A2A7-C6FA-4120-8B99-E793DE78C0D8}" sibTransId="{AB31C0CD-66B6-4C64-8DA8-FE398D0CD9E8}"/>
    <dgm:cxn modelId="{F0583361-A3E2-4D95-BF4B-1CECE6E026BC}" srcId="{6A1B0731-4605-46AC-B5B5-96265937D531}" destId="{E10972A8-2130-4DF2-9586-0192D1E633EB}" srcOrd="0" destOrd="0" parTransId="{C19B9F70-9D87-4667-828B-A5323455F644}" sibTransId="{BBFDC9D9-0808-4E9E-9877-C98CEDF61CB6}"/>
    <dgm:cxn modelId="{CBFB4732-17AB-499E-8D91-BB2366A299CA}" type="presOf" srcId="{ABEB45ED-5C4E-4984-84AD-90C0ACDFAA4F}" destId="{9553F992-FFD1-4A84-9FE6-C30B4C8A1690}" srcOrd="0" destOrd="1" presId="urn:microsoft.com/office/officeart/2005/8/layout/vList5"/>
    <dgm:cxn modelId="{82BF1C8A-B1FE-422C-A2B2-C689C3744797}" type="presOf" srcId="{5C81CDAA-A043-4A6F-8116-6EC1B37F326A}" destId="{036A28D4-44BD-4EB7-A6C9-3CB02BB10A58}" srcOrd="0" destOrd="0" presId="urn:microsoft.com/office/officeart/2005/8/layout/vList5"/>
    <dgm:cxn modelId="{392B4997-BFF2-4C74-830A-B633C8F06A5A}" srcId="{640F6350-8D1C-4949-8640-268550B289E8}" destId="{9C16EF9A-BB3F-4155-8EAC-CFB88B7FB705}" srcOrd="0" destOrd="0" parTransId="{8497E554-8F18-41BE-B2B1-1237FAF39328}" sibTransId="{6C297D94-2E07-4106-90B7-03D1B16CF962}"/>
    <dgm:cxn modelId="{800209EF-E0C2-40A7-A8E6-02AE9A771205}" srcId="{5F3CE698-83EC-4F46-A588-C2A27444A963}" destId="{5C81CDAA-A043-4A6F-8116-6EC1B37F326A}" srcOrd="0" destOrd="0" parTransId="{D3223C2F-F228-48C4-AE69-E04DDA0BB701}" sibTransId="{45C8F39F-EBD2-47CC-8B23-0223F55EA196}"/>
    <dgm:cxn modelId="{F6AF651F-72F5-4B6F-BD3F-E0B574871A81}" type="presOf" srcId="{6D3234EB-5E70-47CC-9D9C-C6F5A670C9BB}" destId="{E4FD1D0D-3F88-4026-8B59-9676C7D33E72}" srcOrd="0" destOrd="0" presId="urn:microsoft.com/office/officeart/2005/8/layout/vList5"/>
    <dgm:cxn modelId="{9710214C-8C46-4BB3-B6E0-5B6A8C34CE42}" srcId="{5F3CE698-83EC-4F46-A588-C2A27444A963}" destId="{FC6A3C28-4DA2-44F2-90A8-D9B3F9E3CCC2}" srcOrd="3" destOrd="0" parTransId="{27958A34-D796-4723-8874-0BD5D99D1E53}" sibTransId="{25AE9813-548D-4BC7-A1B7-63382A035D79}"/>
    <dgm:cxn modelId="{838CB05F-1656-449B-99A4-65BE2968FB66}" type="presOf" srcId="{6A1B0731-4605-46AC-B5B5-96265937D531}" destId="{AF79752F-4DDD-44EB-8B2D-1B53B838B840}" srcOrd="0" destOrd="0" presId="urn:microsoft.com/office/officeart/2005/8/layout/vList5"/>
    <dgm:cxn modelId="{4497CBF8-51B2-46F3-BB1D-93BBA4297716}" srcId="{5F3CE698-83EC-4F46-A588-C2A27444A963}" destId="{6A1B0731-4605-46AC-B5B5-96265937D531}" srcOrd="1" destOrd="0" parTransId="{0E41CDA5-80AA-4FC9-B188-50285C28FAA2}" sibTransId="{94D1116D-750D-412B-B14F-E521CAE3633C}"/>
    <dgm:cxn modelId="{02E6F2AA-8CDD-4978-BD0E-67DDA701B61C}" type="presOf" srcId="{FC6A3C28-4DA2-44F2-90A8-D9B3F9E3CCC2}" destId="{F1BCD501-2DC2-49B5-B2E1-CC5252C1117E}" srcOrd="0" destOrd="0" presId="urn:microsoft.com/office/officeart/2005/8/layout/vList5"/>
    <dgm:cxn modelId="{C75D87EC-2D02-4208-852A-6441829A53DF}" type="presOf" srcId="{640F6350-8D1C-4949-8640-268550B289E8}" destId="{173DD0A6-FDC8-421F-9D81-939392B323A2}" srcOrd="0" destOrd="0" presId="urn:microsoft.com/office/officeart/2005/8/layout/vList5"/>
    <dgm:cxn modelId="{F2ADC222-2C0B-45EA-AD5C-DF61D17F8BAD}" srcId="{FC6A3C28-4DA2-44F2-90A8-D9B3F9E3CCC2}" destId="{CB31F788-5EAF-4029-B608-2DE9ACC8C65B}" srcOrd="0" destOrd="0" parTransId="{DA989D93-3607-4B31-B651-FAE0CE8DF94C}" sibTransId="{2180A4AE-CDD6-4225-815E-1C89896BE0B9}"/>
    <dgm:cxn modelId="{AE6C2426-4CB5-4C6D-AB27-5AACE2F760DC}" type="presOf" srcId="{5F3CE698-83EC-4F46-A588-C2A27444A963}" destId="{855A7947-3FE3-4593-9B5B-25A83DDF0DE0}" srcOrd="0" destOrd="0" presId="urn:microsoft.com/office/officeart/2005/8/layout/vList5"/>
    <dgm:cxn modelId="{72B90D15-49B3-4149-8D41-035C0297F3A3}" type="presOf" srcId="{9C16EF9A-BB3F-4155-8EAC-CFB88B7FB705}" destId="{B9B679CA-3EAA-4529-A485-FDACFF403B76}" srcOrd="0" destOrd="0" presId="urn:microsoft.com/office/officeart/2005/8/layout/vList5"/>
    <dgm:cxn modelId="{328B49B3-C055-49DC-9774-E785944264AD}" type="presParOf" srcId="{855A7947-3FE3-4593-9B5B-25A83DDF0DE0}" destId="{664B1A7B-B055-4200-93AE-7C607492048C}" srcOrd="0" destOrd="0" presId="urn:microsoft.com/office/officeart/2005/8/layout/vList5"/>
    <dgm:cxn modelId="{588D2BCB-449D-4A73-845F-DD60A0A1C984}" type="presParOf" srcId="{664B1A7B-B055-4200-93AE-7C607492048C}" destId="{036A28D4-44BD-4EB7-A6C9-3CB02BB10A58}" srcOrd="0" destOrd="0" presId="urn:microsoft.com/office/officeart/2005/8/layout/vList5"/>
    <dgm:cxn modelId="{01A43212-251F-4C0C-89AC-D0BAD61C0AFB}" type="presParOf" srcId="{664B1A7B-B055-4200-93AE-7C607492048C}" destId="{E4FD1D0D-3F88-4026-8B59-9676C7D33E72}" srcOrd="1" destOrd="0" presId="urn:microsoft.com/office/officeart/2005/8/layout/vList5"/>
    <dgm:cxn modelId="{A8494792-A823-4776-B43C-1A0006B1F59B}" type="presParOf" srcId="{855A7947-3FE3-4593-9B5B-25A83DDF0DE0}" destId="{AE9A78C4-B958-41B4-9829-5BEBF700FA0A}" srcOrd="1" destOrd="0" presId="urn:microsoft.com/office/officeart/2005/8/layout/vList5"/>
    <dgm:cxn modelId="{53E08E59-4D69-4CBC-AF09-DE67EACCF274}" type="presParOf" srcId="{855A7947-3FE3-4593-9B5B-25A83DDF0DE0}" destId="{A437FBAA-8A62-4D1A-8086-B1D54AF76303}" srcOrd="2" destOrd="0" presId="urn:microsoft.com/office/officeart/2005/8/layout/vList5"/>
    <dgm:cxn modelId="{CB2125EE-E47E-4817-A81F-B3336E720CB7}" type="presParOf" srcId="{A437FBAA-8A62-4D1A-8086-B1D54AF76303}" destId="{AF79752F-4DDD-44EB-8B2D-1B53B838B840}" srcOrd="0" destOrd="0" presId="urn:microsoft.com/office/officeart/2005/8/layout/vList5"/>
    <dgm:cxn modelId="{2AD67F3B-FDBB-4C98-8E1C-839896A720D3}" type="presParOf" srcId="{A437FBAA-8A62-4D1A-8086-B1D54AF76303}" destId="{2C73E0ED-031D-4BA6-B300-AB7AAE9ABE10}" srcOrd="1" destOrd="0" presId="urn:microsoft.com/office/officeart/2005/8/layout/vList5"/>
    <dgm:cxn modelId="{D01D878B-20F4-4204-8281-56515D92E532}" type="presParOf" srcId="{855A7947-3FE3-4593-9B5B-25A83DDF0DE0}" destId="{80F9C0DF-82F8-41C3-ACEA-77E703079C6B}" srcOrd="3" destOrd="0" presId="urn:microsoft.com/office/officeart/2005/8/layout/vList5"/>
    <dgm:cxn modelId="{49867320-8712-4668-9972-64892CF492DD}" type="presParOf" srcId="{855A7947-3FE3-4593-9B5B-25A83DDF0DE0}" destId="{812CB7ED-78D0-4AAF-A694-174F3A354C15}" srcOrd="4" destOrd="0" presId="urn:microsoft.com/office/officeart/2005/8/layout/vList5"/>
    <dgm:cxn modelId="{C60987CF-0548-4E49-82DB-2344B85226AF}" type="presParOf" srcId="{812CB7ED-78D0-4AAF-A694-174F3A354C15}" destId="{173DD0A6-FDC8-421F-9D81-939392B323A2}" srcOrd="0" destOrd="0" presId="urn:microsoft.com/office/officeart/2005/8/layout/vList5"/>
    <dgm:cxn modelId="{16CE67DA-9294-49CF-B5D9-9842F3FFA354}" type="presParOf" srcId="{812CB7ED-78D0-4AAF-A694-174F3A354C15}" destId="{B9B679CA-3EAA-4529-A485-FDACFF403B76}" srcOrd="1" destOrd="0" presId="urn:microsoft.com/office/officeart/2005/8/layout/vList5"/>
    <dgm:cxn modelId="{F9360745-C4A5-437C-8AA4-3A25301B4CEC}" type="presParOf" srcId="{855A7947-3FE3-4593-9B5B-25A83DDF0DE0}" destId="{9368C20E-C076-406B-B1E6-1A98DDD517D1}" srcOrd="5" destOrd="0" presId="urn:microsoft.com/office/officeart/2005/8/layout/vList5"/>
    <dgm:cxn modelId="{4CF6CC2F-4FB3-42C5-832C-41AA332860AE}" type="presParOf" srcId="{855A7947-3FE3-4593-9B5B-25A83DDF0DE0}" destId="{E6FB44D2-E69C-4F10-B152-503965941D26}" srcOrd="6" destOrd="0" presId="urn:microsoft.com/office/officeart/2005/8/layout/vList5"/>
    <dgm:cxn modelId="{41CCD4CF-3552-43D9-BEAA-E4AF17A4DD08}" type="presParOf" srcId="{E6FB44D2-E69C-4F10-B152-503965941D26}" destId="{F1BCD501-2DC2-49B5-B2E1-CC5252C1117E}" srcOrd="0" destOrd="0" presId="urn:microsoft.com/office/officeart/2005/8/layout/vList5"/>
    <dgm:cxn modelId="{3EE90B7F-C385-43BF-987C-6525D51FA619}" type="presParOf" srcId="{E6FB44D2-E69C-4F10-B152-503965941D26}" destId="{9553F992-FFD1-4A84-9FE6-C30B4C8A1690}" srcOrd="1" destOrd="0" presId="urn:microsoft.com/office/officeart/2005/8/layout/vList5"/>
  </dgm:cxnLst>
  <dgm:bg/>
  <dgm:whole/>
  <dgm:extLst>
    <a:ext uri="http://schemas.microsoft.com/office/drawing/2008/diagram">
      <dsp:dataModelExt xmlns:dsp="http://schemas.microsoft.com/office/drawing/2008/diagram" relId="rId7" minVer="http://schemas.openxmlformats.org/drawingml/2006/diagram"/>
    </a:ext>
  </dgm:extLst>
</dgm:dataModel>
</file>

<file path=xl/diagrams/data8.xml><?xml version="1.0" encoding="utf-8"?>
<dgm:dataModel xmlns:dgm="http://schemas.openxmlformats.org/drawingml/2006/diagram" xmlns:a="http://schemas.openxmlformats.org/drawingml/2006/main">
  <dgm:ptLst>
    <dgm:pt modelId="{5F3CE698-83EC-4F46-A588-C2A27444A963}" type="doc">
      <dgm:prSet loTypeId="urn:microsoft.com/office/officeart/2005/8/layout/vList5" loCatId="list" qsTypeId="urn:microsoft.com/office/officeart/2005/8/quickstyle/simple1" qsCatId="simple" csTypeId="urn:microsoft.com/office/officeart/2005/8/colors/accent1_2" csCatId="accent1" phldr="1"/>
      <dgm:spPr/>
      <dgm:t>
        <a:bodyPr/>
        <a:lstStyle/>
        <a:p>
          <a:endParaRPr lang="es-ES"/>
        </a:p>
      </dgm:t>
    </dgm:pt>
    <dgm:pt modelId="{5C81CDAA-A043-4A6F-8116-6EC1B37F326A}">
      <dgm:prSet phldrT="[Texto]" custT="1"/>
      <dgm:spPr/>
      <dgm:t>
        <a:bodyPr/>
        <a:lstStyle/>
        <a:p>
          <a:r>
            <a:rPr lang="es-ES" sz="800">
              <a:latin typeface="Arial" pitchFamily="34" charset="0"/>
              <a:cs typeface="Arial" pitchFamily="34" charset="0"/>
            </a:rPr>
            <a:t>Definición</a:t>
          </a:r>
        </a:p>
      </dgm:t>
    </dgm:pt>
    <dgm:pt modelId="{D3223C2F-F228-48C4-AE69-E04DDA0BB701}" type="parTrans" cxnId="{800209EF-E0C2-40A7-A8E6-02AE9A771205}">
      <dgm:prSet/>
      <dgm:spPr/>
      <dgm:t>
        <a:bodyPr/>
        <a:lstStyle/>
        <a:p>
          <a:endParaRPr lang="es-ES" sz="800">
            <a:latin typeface="Arial" pitchFamily="34" charset="0"/>
            <a:cs typeface="Arial" pitchFamily="34" charset="0"/>
          </a:endParaRPr>
        </a:p>
      </dgm:t>
    </dgm:pt>
    <dgm:pt modelId="{45C8F39F-EBD2-47CC-8B23-0223F55EA196}" type="sibTrans" cxnId="{800209EF-E0C2-40A7-A8E6-02AE9A771205}">
      <dgm:prSet/>
      <dgm:spPr/>
      <dgm:t>
        <a:bodyPr/>
        <a:lstStyle/>
        <a:p>
          <a:endParaRPr lang="es-ES" sz="800">
            <a:latin typeface="Arial" pitchFamily="34" charset="0"/>
            <a:cs typeface="Arial" pitchFamily="34" charset="0"/>
          </a:endParaRPr>
        </a:p>
      </dgm:t>
    </dgm:pt>
    <dgm:pt modelId="{6D3234EB-5E70-47CC-9D9C-C6F5A670C9BB}">
      <dgm:prSet phldrT="[Texto]" custT="1"/>
      <dgm:spPr/>
      <dgm:t>
        <a:bodyPr/>
        <a:lstStyle/>
        <a:p>
          <a:pPr algn="l" rtl="0"/>
          <a:r>
            <a:rPr lang="es-ES" sz="800" b="0" i="0" strike="noStrike">
              <a:solidFill>
                <a:srgbClr val="000000"/>
              </a:solidFill>
              <a:latin typeface="Arial"/>
              <a:cs typeface="Arial"/>
            </a:rPr>
            <a:t>Indica el grado de autofinanciamiento.</a:t>
          </a:r>
          <a:endParaRPr lang="es-ES" sz="800">
            <a:latin typeface="Arial" pitchFamily="34" charset="0"/>
            <a:cs typeface="Arial" pitchFamily="34" charset="0"/>
          </a:endParaRPr>
        </a:p>
      </dgm:t>
    </dgm:pt>
    <dgm:pt modelId="{E73B382B-41F9-4D1F-9E41-151CA1595F92}" type="parTrans" cxnId="{689C3DA3-FBB8-4E71-8F81-05CFE7660EED}">
      <dgm:prSet/>
      <dgm:spPr/>
      <dgm:t>
        <a:bodyPr/>
        <a:lstStyle/>
        <a:p>
          <a:endParaRPr lang="es-ES" sz="800">
            <a:latin typeface="Arial" pitchFamily="34" charset="0"/>
            <a:cs typeface="Arial" pitchFamily="34" charset="0"/>
          </a:endParaRPr>
        </a:p>
      </dgm:t>
    </dgm:pt>
    <dgm:pt modelId="{92AD354E-891F-4539-ABA8-C6FFDA83F735}" type="sibTrans" cxnId="{689C3DA3-FBB8-4E71-8F81-05CFE7660EED}">
      <dgm:prSet/>
      <dgm:spPr/>
      <dgm:t>
        <a:bodyPr/>
        <a:lstStyle/>
        <a:p>
          <a:endParaRPr lang="es-ES" sz="800">
            <a:latin typeface="Arial" pitchFamily="34" charset="0"/>
            <a:cs typeface="Arial" pitchFamily="34" charset="0"/>
          </a:endParaRPr>
        </a:p>
      </dgm:t>
    </dgm:pt>
    <dgm:pt modelId="{6A1B0731-4605-46AC-B5B5-96265937D531}">
      <dgm:prSet phldrT="[Texto]" custT="1"/>
      <dgm:spPr/>
      <dgm:t>
        <a:bodyPr/>
        <a:lstStyle/>
        <a:p>
          <a:r>
            <a:rPr lang="es-ES" sz="800">
              <a:latin typeface="Arial" pitchFamily="34" charset="0"/>
              <a:cs typeface="Arial" pitchFamily="34" charset="0"/>
            </a:rPr>
            <a:t>Base de cálculo</a:t>
          </a:r>
        </a:p>
      </dgm:t>
    </dgm:pt>
    <dgm:pt modelId="{0E41CDA5-80AA-4FC9-B188-50285C28FAA2}" type="parTrans" cxnId="{4497CBF8-51B2-46F3-BB1D-93BBA4297716}">
      <dgm:prSet/>
      <dgm:spPr/>
      <dgm:t>
        <a:bodyPr/>
        <a:lstStyle/>
        <a:p>
          <a:endParaRPr lang="es-ES" sz="800">
            <a:latin typeface="Arial" pitchFamily="34" charset="0"/>
            <a:cs typeface="Arial" pitchFamily="34" charset="0"/>
          </a:endParaRPr>
        </a:p>
      </dgm:t>
    </dgm:pt>
    <dgm:pt modelId="{94D1116D-750D-412B-B14F-E521CAE3633C}" type="sibTrans" cxnId="{4497CBF8-51B2-46F3-BB1D-93BBA4297716}">
      <dgm:prSet/>
      <dgm:spPr/>
      <dgm:t>
        <a:bodyPr/>
        <a:lstStyle/>
        <a:p>
          <a:endParaRPr lang="es-ES" sz="800">
            <a:latin typeface="Arial" pitchFamily="34" charset="0"/>
            <a:cs typeface="Arial" pitchFamily="34" charset="0"/>
          </a:endParaRPr>
        </a:p>
      </dgm:t>
    </dgm:pt>
    <dgm:pt modelId="{E10972A8-2130-4DF2-9586-0192D1E633EB}">
      <dgm:prSet phldrT="[Texto]" custT="1"/>
      <dgm:spPr/>
      <dgm:t>
        <a:bodyPr/>
        <a:lstStyle/>
        <a:p>
          <a:pPr algn="just"/>
          <a:r>
            <a:rPr lang="es-ES" sz="800" b="0" i="0" strike="noStrike">
              <a:solidFill>
                <a:srgbClr val="000000"/>
              </a:solidFill>
              <a:latin typeface="Arial"/>
              <a:cs typeface="Arial"/>
            </a:rPr>
            <a:t>(Ingresos propios ejercidos/Presupuesto ejercido)*100</a:t>
          </a:r>
          <a:endParaRPr lang="es-ES" sz="800">
            <a:latin typeface="Arial" pitchFamily="34" charset="0"/>
            <a:cs typeface="Arial" pitchFamily="34" charset="0"/>
          </a:endParaRPr>
        </a:p>
      </dgm:t>
    </dgm:pt>
    <dgm:pt modelId="{C19B9F70-9D87-4667-828B-A5323455F644}" type="parTrans" cxnId="{F0583361-A3E2-4D95-BF4B-1CECE6E026BC}">
      <dgm:prSet/>
      <dgm:spPr/>
      <dgm:t>
        <a:bodyPr/>
        <a:lstStyle/>
        <a:p>
          <a:endParaRPr lang="es-ES" sz="800">
            <a:latin typeface="Arial" pitchFamily="34" charset="0"/>
            <a:cs typeface="Arial" pitchFamily="34" charset="0"/>
          </a:endParaRPr>
        </a:p>
      </dgm:t>
    </dgm:pt>
    <dgm:pt modelId="{BBFDC9D9-0808-4E9E-9877-C98CEDF61CB6}" type="sibTrans" cxnId="{F0583361-A3E2-4D95-BF4B-1CECE6E026BC}">
      <dgm:prSet/>
      <dgm:spPr/>
      <dgm:t>
        <a:bodyPr/>
        <a:lstStyle/>
        <a:p>
          <a:endParaRPr lang="es-ES" sz="800">
            <a:latin typeface="Arial" pitchFamily="34" charset="0"/>
            <a:cs typeface="Arial" pitchFamily="34" charset="0"/>
          </a:endParaRPr>
        </a:p>
      </dgm:t>
    </dgm:pt>
    <dgm:pt modelId="{640F6350-8D1C-4949-8640-268550B289E8}">
      <dgm:prSet phldrT="[Texto]" custT="1"/>
      <dgm:spPr/>
      <dgm:t>
        <a:bodyPr/>
        <a:lstStyle/>
        <a:p>
          <a:r>
            <a:rPr lang="es-ES" sz="800">
              <a:latin typeface="Arial" pitchFamily="34" charset="0"/>
              <a:cs typeface="Arial" pitchFamily="34" charset="0"/>
            </a:rPr>
            <a:t>Periodicidad</a:t>
          </a:r>
        </a:p>
      </dgm:t>
    </dgm:pt>
    <dgm:pt modelId="{6B61A2A7-C6FA-4120-8B99-E793DE78C0D8}" type="parTrans" cxnId="{81DC6CFD-3D7B-444B-A4B6-10A0DBB365CD}">
      <dgm:prSet/>
      <dgm:spPr/>
      <dgm:t>
        <a:bodyPr/>
        <a:lstStyle/>
        <a:p>
          <a:endParaRPr lang="es-ES" sz="800">
            <a:latin typeface="Arial" pitchFamily="34" charset="0"/>
            <a:cs typeface="Arial" pitchFamily="34" charset="0"/>
          </a:endParaRPr>
        </a:p>
      </dgm:t>
    </dgm:pt>
    <dgm:pt modelId="{AB31C0CD-66B6-4C64-8DA8-FE398D0CD9E8}" type="sibTrans" cxnId="{81DC6CFD-3D7B-444B-A4B6-10A0DBB365CD}">
      <dgm:prSet/>
      <dgm:spPr/>
      <dgm:t>
        <a:bodyPr/>
        <a:lstStyle/>
        <a:p>
          <a:endParaRPr lang="es-ES" sz="800">
            <a:latin typeface="Arial" pitchFamily="34" charset="0"/>
            <a:cs typeface="Arial" pitchFamily="34" charset="0"/>
          </a:endParaRPr>
        </a:p>
      </dgm:t>
    </dgm:pt>
    <dgm:pt modelId="{9C16EF9A-BB3F-4155-8EAC-CFB88B7FB705}">
      <dgm:prSet phldrT="[Texto]" custT="1"/>
      <dgm:spPr/>
      <dgm:t>
        <a:bodyPr/>
        <a:lstStyle/>
        <a:p>
          <a:r>
            <a:rPr lang="es-ES" sz="800">
              <a:latin typeface="Arial" pitchFamily="34" charset="0"/>
              <a:cs typeface="Arial" pitchFamily="34" charset="0"/>
            </a:rPr>
            <a:t>Trimestral</a:t>
          </a:r>
        </a:p>
      </dgm:t>
    </dgm:pt>
    <dgm:pt modelId="{8497E554-8F18-41BE-B2B1-1237FAF39328}" type="parTrans" cxnId="{392B4997-BFF2-4C74-830A-B633C8F06A5A}">
      <dgm:prSet/>
      <dgm:spPr/>
      <dgm:t>
        <a:bodyPr/>
        <a:lstStyle/>
        <a:p>
          <a:endParaRPr lang="es-ES" sz="800">
            <a:latin typeface="Arial" pitchFamily="34" charset="0"/>
            <a:cs typeface="Arial" pitchFamily="34" charset="0"/>
          </a:endParaRPr>
        </a:p>
      </dgm:t>
    </dgm:pt>
    <dgm:pt modelId="{6C297D94-2E07-4106-90B7-03D1B16CF962}" type="sibTrans" cxnId="{392B4997-BFF2-4C74-830A-B633C8F06A5A}">
      <dgm:prSet/>
      <dgm:spPr/>
      <dgm:t>
        <a:bodyPr/>
        <a:lstStyle/>
        <a:p>
          <a:endParaRPr lang="es-ES" sz="800">
            <a:latin typeface="Arial" pitchFamily="34" charset="0"/>
            <a:cs typeface="Arial" pitchFamily="34" charset="0"/>
          </a:endParaRPr>
        </a:p>
      </dgm:t>
    </dgm:pt>
    <dgm:pt modelId="{CB31F788-5EAF-4029-B608-2DE9ACC8C65B}">
      <dgm:prSet custT="1"/>
      <dgm:spPr/>
      <dgm:t>
        <a:bodyPr/>
        <a:lstStyle/>
        <a:p>
          <a:endParaRPr lang="es-ES" sz="800">
            <a:latin typeface="Arial" pitchFamily="34" charset="0"/>
            <a:cs typeface="Arial" pitchFamily="34" charset="0"/>
          </a:endParaRPr>
        </a:p>
      </dgm:t>
    </dgm:pt>
    <dgm:pt modelId="{DA989D93-3607-4B31-B651-FAE0CE8DF94C}" type="parTrans" cxnId="{F2ADC222-2C0B-45EA-AD5C-DF61D17F8BAD}">
      <dgm:prSet/>
      <dgm:spPr/>
      <dgm:t>
        <a:bodyPr/>
        <a:lstStyle/>
        <a:p>
          <a:endParaRPr lang="es-ES" sz="800">
            <a:latin typeface="Arial" pitchFamily="34" charset="0"/>
            <a:cs typeface="Arial" pitchFamily="34" charset="0"/>
          </a:endParaRPr>
        </a:p>
      </dgm:t>
    </dgm:pt>
    <dgm:pt modelId="{2180A4AE-CDD6-4225-815E-1C89896BE0B9}" type="sibTrans" cxnId="{F2ADC222-2C0B-45EA-AD5C-DF61D17F8BAD}">
      <dgm:prSet/>
      <dgm:spPr/>
      <dgm:t>
        <a:bodyPr/>
        <a:lstStyle/>
        <a:p>
          <a:endParaRPr lang="es-ES" sz="800">
            <a:latin typeface="Arial" pitchFamily="34" charset="0"/>
            <a:cs typeface="Arial" pitchFamily="34" charset="0"/>
          </a:endParaRPr>
        </a:p>
      </dgm:t>
    </dgm:pt>
    <dgm:pt modelId="{FC6A3C28-4DA2-44F2-90A8-D9B3F9E3CCC2}">
      <dgm:prSet custT="1"/>
      <dgm:spPr/>
      <dgm:t>
        <a:bodyPr/>
        <a:lstStyle/>
        <a:p>
          <a:r>
            <a:rPr lang="es-ES" sz="800">
              <a:latin typeface="Arial" pitchFamily="34" charset="0"/>
              <a:cs typeface="Arial" pitchFamily="34" charset="0"/>
            </a:rPr>
            <a:t>Tipo</a:t>
          </a:r>
        </a:p>
      </dgm:t>
    </dgm:pt>
    <dgm:pt modelId="{27958A34-D796-4723-8874-0BD5D99D1E53}" type="parTrans" cxnId="{9710214C-8C46-4BB3-B6E0-5B6A8C34CE42}">
      <dgm:prSet/>
      <dgm:spPr/>
      <dgm:t>
        <a:bodyPr/>
        <a:lstStyle/>
        <a:p>
          <a:endParaRPr lang="es-ES" sz="800">
            <a:latin typeface="Arial" pitchFamily="34" charset="0"/>
            <a:cs typeface="Arial" pitchFamily="34" charset="0"/>
          </a:endParaRPr>
        </a:p>
      </dgm:t>
    </dgm:pt>
    <dgm:pt modelId="{25AE9813-548D-4BC7-A1B7-63382A035D79}" type="sibTrans" cxnId="{9710214C-8C46-4BB3-B6E0-5B6A8C34CE42}">
      <dgm:prSet/>
      <dgm:spPr/>
      <dgm:t>
        <a:bodyPr/>
        <a:lstStyle/>
        <a:p>
          <a:endParaRPr lang="es-ES" sz="800">
            <a:latin typeface="Arial" pitchFamily="34" charset="0"/>
            <a:cs typeface="Arial" pitchFamily="34" charset="0"/>
          </a:endParaRPr>
        </a:p>
      </dgm:t>
    </dgm:pt>
    <dgm:pt modelId="{ABEB45ED-5C4E-4984-84AD-90C0ACDFAA4F}">
      <dgm:prSet custT="1"/>
      <dgm:spPr/>
      <dgm:t>
        <a:bodyPr/>
        <a:lstStyle/>
        <a:p>
          <a:r>
            <a:rPr lang="es-ES" sz="800">
              <a:latin typeface="Arial" pitchFamily="34" charset="0"/>
              <a:cs typeface="Arial" pitchFamily="34" charset="0"/>
            </a:rPr>
            <a:t>Gestión</a:t>
          </a:r>
        </a:p>
      </dgm:t>
    </dgm:pt>
    <dgm:pt modelId="{489BF7A4-6A68-4212-979B-59F3AD00C94E}" type="parTrans" cxnId="{1D6BA943-FF8F-47E6-8A0A-846B048F0514}">
      <dgm:prSet/>
      <dgm:spPr/>
      <dgm:t>
        <a:bodyPr/>
        <a:lstStyle/>
        <a:p>
          <a:endParaRPr lang="es-ES" sz="800"/>
        </a:p>
      </dgm:t>
    </dgm:pt>
    <dgm:pt modelId="{F12F34F6-D070-42C8-8A99-923664000148}" type="sibTrans" cxnId="{1D6BA943-FF8F-47E6-8A0A-846B048F0514}">
      <dgm:prSet/>
      <dgm:spPr/>
      <dgm:t>
        <a:bodyPr/>
        <a:lstStyle/>
        <a:p>
          <a:endParaRPr lang="es-ES" sz="800"/>
        </a:p>
      </dgm:t>
    </dgm:pt>
    <dgm:pt modelId="{855A7947-3FE3-4593-9B5B-25A83DDF0DE0}" type="pres">
      <dgm:prSet presAssocID="{5F3CE698-83EC-4F46-A588-C2A27444A963}" presName="Name0" presStyleCnt="0">
        <dgm:presLayoutVars>
          <dgm:dir/>
          <dgm:animLvl val="lvl"/>
          <dgm:resizeHandles val="exact"/>
        </dgm:presLayoutVars>
      </dgm:prSet>
      <dgm:spPr/>
      <dgm:t>
        <a:bodyPr/>
        <a:lstStyle/>
        <a:p>
          <a:endParaRPr lang="es-MX"/>
        </a:p>
      </dgm:t>
    </dgm:pt>
    <dgm:pt modelId="{664B1A7B-B055-4200-93AE-7C607492048C}" type="pres">
      <dgm:prSet presAssocID="{5C81CDAA-A043-4A6F-8116-6EC1B37F326A}" presName="linNode" presStyleCnt="0"/>
      <dgm:spPr/>
    </dgm:pt>
    <dgm:pt modelId="{036A28D4-44BD-4EB7-A6C9-3CB02BB10A58}" type="pres">
      <dgm:prSet presAssocID="{5C81CDAA-A043-4A6F-8116-6EC1B37F326A}" presName="parentText" presStyleLbl="node1" presStyleIdx="0" presStyleCnt="4" custScaleX="55300">
        <dgm:presLayoutVars>
          <dgm:chMax val="1"/>
          <dgm:bulletEnabled val="1"/>
        </dgm:presLayoutVars>
      </dgm:prSet>
      <dgm:spPr/>
      <dgm:t>
        <a:bodyPr/>
        <a:lstStyle/>
        <a:p>
          <a:endParaRPr lang="es-MX"/>
        </a:p>
      </dgm:t>
    </dgm:pt>
    <dgm:pt modelId="{E4FD1D0D-3F88-4026-8B59-9676C7D33E72}" type="pres">
      <dgm:prSet presAssocID="{5C81CDAA-A043-4A6F-8116-6EC1B37F326A}" presName="descendantText" presStyleLbl="alignAccFollowNode1" presStyleIdx="0" presStyleCnt="4" custScaleX="127461" custLinFactNeighborX="1200" custLinFactNeighborY="-3586">
        <dgm:presLayoutVars>
          <dgm:bulletEnabled val="1"/>
        </dgm:presLayoutVars>
      </dgm:prSet>
      <dgm:spPr/>
      <dgm:t>
        <a:bodyPr/>
        <a:lstStyle/>
        <a:p>
          <a:endParaRPr lang="es-ES"/>
        </a:p>
      </dgm:t>
    </dgm:pt>
    <dgm:pt modelId="{AE9A78C4-B958-41B4-9829-5BEBF700FA0A}" type="pres">
      <dgm:prSet presAssocID="{45C8F39F-EBD2-47CC-8B23-0223F55EA196}" presName="sp" presStyleCnt="0"/>
      <dgm:spPr/>
    </dgm:pt>
    <dgm:pt modelId="{A437FBAA-8A62-4D1A-8086-B1D54AF76303}" type="pres">
      <dgm:prSet presAssocID="{6A1B0731-4605-46AC-B5B5-96265937D531}" presName="linNode" presStyleCnt="0"/>
      <dgm:spPr/>
    </dgm:pt>
    <dgm:pt modelId="{AF79752F-4DDD-44EB-8B2D-1B53B838B840}" type="pres">
      <dgm:prSet presAssocID="{6A1B0731-4605-46AC-B5B5-96265937D531}" presName="parentText" presStyleLbl="node1" presStyleIdx="1" presStyleCnt="4" custScaleX="55300" custLinFactNeighborX="-57">
        <dgm:presLayoutVars>
          <dgm:chMax val="1"/>
          <dgm:bulletEnabled val="1"/>
        </dgm:presLayoutVars>
      </dgm:prSet>
      <dgm:spPr/>
      <dgm:t>
        <a:bodyPr/>
        <a:lstStyle/>
        <a:p>
          <a:endParaRPr lang="es-MX"/>
        </a:p>
      </dgm:t>
    </dgm:pt>
    <dgm:pt modelId="{2C73E0ED-031D-4BA6-B300-AB7AAE9ABE10}" type="pres">
      <dgm:prSet presAssocID="{6A1B0731-4605-46AC-B5B5-96265937D531}" presName="descendantText" presStyleLbl="alignAccFollowNode1" presStyleIdx="1" presStyleCnt="4" custScaleX="127461" custLinFactNeighborX="1600">
        <dgm:presLayoutVars>
          <dgm:bulletEnabled val="1"/>
        </dgm:presLayoutVars>
      </dgm:prSet>
      <dgm:spPr/>
      <dgm:t>
        <a:bodyPr/>
        <a:lstStyle/>
        <a:p>
          <a:endParaRPr lang="es-ES"/>
        </a:p>
      </dgm:t>
    </dgm:pt>
    <dgm:pt modelId="{80F9C0DF-82F8-41C3-ACEA-77E703079C6B}" type="pres">
      <dgm:prSet presAssocID="{94D1116D-750D-412B-B14F-E521CAE3633C}" presName="sp" presStyleCnt="0"/>
      <dgm:spPr/>
    </dgm:pt>
    <dgm:pt modelId="{812CB7ED-78D0-4AAF-A694-174F3A354C15}" type="pres">
      <dgm:prSet presAssocID="{640F6350-8D1C-4949-8640-268550B289E8}" presName="linNode" presStyleCnt="0"/>
      <dgm:spPr/>
    </dgm:pt>
    <dgm:pt modelId="{173DD0A6-FDC8-421F-9D81-939392B323A2}" type="pres">
      <dgm:prSet presAssocID="{640F6350-8D1C-4949-8640-268550B289E8}" presName="parentText" presStyleLbl="node1" presStyleIdx="2" presStyleCnt="4" custScaleX="55300">
        <dgm:presLayoutVars>
          <dgm:chMax val="1"/>
          <dgm:bulletEnabled val="1"/>
        </dgm:presLayoutVars>
      </dgm:prSet>
      <dgm:spPr/>
      <dgm:t>
        <a:bodyPr/>
        <a:lstStyle/>
        <a:p>
          <a:endParaRPr lang="es-MX"/>
        </a:p>
      </dgm:t>
    </dgm:pt>
    <dgm:pt modelId="{B9B679CA-3EAA-4529-A485-FDACFF403B76}" type="pres">
      <dgm:prSet presAssocID="{640F6350-8D1C-4949-8640-268550B289E8}" presName="descendantText" presStyleLbl="alignAccFollowNode1" presStyleIdx="2" presStyleCnt="4" custScaleX="127461">
        <dgm:presLayoutVars>
          <dgm:bulletEnabled val="1"/>
        </dgm:presLayoutVars>
      </dgm:prSet>
      <dgm:spPr/>
      <dgm:t>
        <a:bodyPr/>
        <a:lstStyle/>
        <a:p>
          <a:endParaRPr lang="es-ES"/>
        </a:p>
      </dgm:t>
    </dgm:pt>
    <dgm:pt modelId="{9368C20E-C076-406B-B1E6-1A98DDD517D1}" type="pres">
      <dgm:prSet presAssocID="{AB31C0CD-66B6-4C64-8DA8-FE398D0CD9E8}" presName="sp" presStyleCnt="0"/>
      <dgm:spPr/>
    </dgm:pt>
    <dgm:pt modelId="{E6FB44D2-E69C-4F10-B152-503965941D26}" type="pres">
      <dgm:prSet presAssocID="{FC6A3C28-4DA2-44F2-90A8-D9B3F9E3CCC2}" presName="linNode" presStyleCnt="0"/>
      <dgm:spPr/>
    </dgm:pt>
    <dgm:pt modelId="{F1BCD501-2DC2-49B5-B2E1-CC5252C1117E}" type="pres">
      <dgm:prSet presAssocID="{FC6A3C28-4DA2-44F2-90A8-D9B3F9E3CCC2}" presName="parentText" presStyleLbl="node1" presStyleIdx="3" presStyleCnt="4" custScaleX="55300">
        <dgm:presLayoutVars>
          <dgm:chMax val="1"/>
          <dgm:bulletEnabled val="1"/>
        </dgm:presLayoutVars>
      </dgm:prSet>
      <dgm:spPr/>
      <dgm:t>
        <a:bodyPr/>
        <a:lstStyle/>
        <a:p>
          <a:endParaRPr lang="es-MX"/>
        </a:p>
      </dgm:t>
    </dgm:pt>
    <dgm:pt modelId="{9553F992-FFD1-4A84-9FE6-C30B4C8A1690}" type="pres">
      <dgm:prSet presAssocID="{FC6A3C28-4DA2-44F2-90A8-D9B3F9E3CCC2}" presName="descendantText" presStyleLbl="alignAccFollowNode1" presStyleIdx="3" presStyleCnt="4" custScaleX="127461">
        <dgm:presLayoutVars>
          <dgm:bulletEnabled val="1"/>
        </dgm:presLayoutVars>
      </dgm:prSet>
      <dgm:spPr/>
      <dgm:t>
        <a:bodyPr/>
        <a:lstStyle/>
        <a:p>
          <a:endParaRPr lang="es-MX"/>
        </a:p>
      </dgm:t>
    </dgm:pt>
  </dgm:ptLst>
  <dgm:cxnLst>
    <dgm:cxn modelId="{8AACA38F-C432-44E4-8C8E-F2D522948C6D}" type="presOf" srcId="{6D3234EB-5E70-47CC-9D9C-C6F5A670C9BB}" destId="{E4FD1D0D-3F88-4026-8B59-9676C7D33E72}" srcOrd="0" destOrd="0" presId="urn:microsoft.com/office/officeart/2005/8/layout/vList5"/>
    <dgm:cxn modelId="{9FE0D8FD-4EC4-4469-9C48-F95E8946BED9}" type="presOf" srcId="{5C81CDAA-A043-4A6F-8116-6EC1B37F326A}" destId="{036A28D4-44BD-4EB7-A6C9-3CB02BB10A58}" srcOrd="0" destOrd="0" presId="urn:microsoft.com/office/officeart/2005/8/layout/vList5"/>
    <dgm:cxn modelId="{689C3DA3-FBB8-4E71-8F81-05CFE7660EED}" srcId="{5C81CDAA-A043-4A6F-8116-6EC1B37F326A}" destId="{6D3234EB-5E70-47CC-9D9C-C6F5A670C9BB}" srcOrd="0" destOrd="0" parTransId="{E73B382B-41F9-4D1F-9E41-151CA1595F92}" sibTransId="{92AD354E-891F-4539-ABA8-C6FFDA83F735}"/>
    <dgm:cxn modelId="{D4591F76-57C1-4E06-BCB2-E3B8B43D1E57}" type="presOf" srcId="{5F3CE698-83EC-4F46-A588-C2A27444A963}" destId="{855A7947-3FE3-4593-9B5B-25A83DDF0DE0}" srcOrd="0" destOrd="0" presId="urn:microsoft.com/office/officeart/2005/8/layout/vList5"/>
    <dgm:cxn modelId="{9126D9F8-435E-4CCC-98C7-3B50B4AF6545}" type="presOf" srcId="{ABEB45ED-5C4E-4984-84AD-90C0ACDFAA4F}" destId="{9553F992-FFD1-4A84-9FE6-C30B4C8A1690}" srcOrd="0" destOrd="1" presId="urn:microsoft.com/office/officeart/2005/8/layout/vList5"/>
    <dgm:cxn modelId="{1D6BA943-FF8F-47E6-8A0A-846B048F0514}" srcId="{FC6A3C28-4DA2-44F2-90A8-D9B3F9E3CCC2}" destId="{ABEB45ED-5C4E-4984-84AD-90C0ACDFAA4F}" srcOrd="1" destOrd="0" parTransId="{489BF7A4-6A68-4212-979B-59F3AD00C94E}" sibTransId="{F12F34F6-D070-42C8-8A99-923664000148}"/>
    <dgm:cxn modelId="{81DC6CFD-3D7B-444B-A4B6-10A0DBB365CD}" srcId="{5F3CE698-83EC-4F46-A588-C2A27444A963}" destId="{640F6350-8D1C-4949-8640-268550B289E8}" srcOrd="2" destOrd="0" parTransId="{6B61A2A7-C6FA-4120-8B99-E793DE78C0D8}" sibTransId="{AB31C0CD-66B6-4C64-8DA8-FE398D0CD9E8}"/>
    <dgm:cxn modelId="{F0583361-A3E2-4D95-BF4B-1CECE6E026BC}" srcId="{6A1B0731-4605-46AC-B5B5-96265937D531}" destId="{E10972A8-2130-4DF2-9586-0192D1E633EB}" srcOrd="0" destOrd="0" parTransId="{C19B9F70-9D87-4667-828B-A5323455F644}" sibTransId="{BBFDC9D9-0808-4E9E-9877-C98CEDF61CB6}"/>
    <dgm:cxn modelId="{392B4997-BFF2-4C74-830A-B633C8F06A5A}" srcId="{640F6350-8D1C-4949-8640-268550B289E8}" destId="{9C16EF9A-BB3F-4155-8EAC-CFB88B7FB705}" srcOrd="0" destOrd="0" parTransId="{8497E554-8F18-41BE-B2B1-1237FAF39328}" sibTransId="{6C297D94-2E07-4106-90B7-03D1B16CF962}"/>
    <dgm:cxn modelId="{800209EF-E0C2-40A7-A8E6-02AE9A771205}" srcId="{5F3CE698-83EC-4F46-A588-C2A27444A963}" destId="{5C81CDAA-A043-4A6F-8116-6EC1B37F326A}" srcOrd="0" destOrd="0" parTransId="{D3223C2F-F228-48C4-AE69-E04DDA0BB701}" sibTransId="{45C8F39F-EBD2-47CC-8B23-0223F55EA196}"/>
    <dgm:cxn modelId="{9710214C-8C46-4BB3-B6E0-5B6A8C34CE42}" srcId="{5F3CE698-83EC-4F46-A588-C2A27444A963}" destId="{FC6A3C28-4DA2-44F2-90A8-D9B3F9E3CCC2}" srcOrd="3" destOrd="0" parTransId="{27958A34-D796-4723-8874-0BD5D99D1E53}" sibTransId="{25AE9813-548D-4BC7-A1B7-63382A035D79}"/>
    <dgm:cxn modelId="{426E3762-B196-4BF9-A2A0-31F88BA498A2}" type="presOf" srcId="{CB31F788-5EAF-4029-B608-2DE9ACC8C65B}" destId="{9553F992-FFD1-4A84-9FE6-C30B4C8A1690}" srcOrd="0" destOrd="0" presId="urn:microsoft.com/office/officeart/2005/8/layout/vList5"/>
    <dgm:cxn modelId="{4497CBF8-51B2-46F3-BB1D-93BBA4297716}" srcId="{5F3CE698-83EC-4F46-A588-C2A27444A963}" destId="{6A1B0731-4605-46AC-B5B5-96265937D531}" srcOrd="1" destOrd="0" parTransId="{0E41CDA5-80AA-4FC9-B188-50285C28FAA2}" sibTransId="{94D1116D-750D-412B-B14F-E521CAE3633C}"/>
    <dgm:cxn modelId="{553FFE41-51FB-4C47-8E6B-6823F6D82ECD}" type="presOf" srcId="{E10972A8-2130-4DF2-9586-0192D1E633EB}" destId="{2C73E0ED-031D-4BA6-B300-AB7AAE9ABE10}" srcOrd="0" destOrd="0" presId="urn:microsoft.com/office/officeart/2005/8/layout/vList5"/>
    <dgm:cxn modelId="{FDA02AD4-FDE4-426A-805E-3E96F10FEB73}" type="presOf" srcId="{FC6A3C28-4DA2-44F2-90A8-D9B3F9E3CCC2}" destId="{F1BCD501-2DC2-49B5-B2E1-CC5252C1117E}" srcOrd="0" destOrd="0" presId="urn:microsoft.com/office/officeart/2005/8/layout/vList5"/>
    <dgm:cxn modelId="{7734A4CC-0A74-4398-8C4F-2291BA1323E4}" type="presOf" srcId="{9C16EF9A-BB3F-4155-8EAC-CFB88B7FB705}" destId="{B9B679CA-3EAA-4529-A485-FDACFF403B76}" srcOrd="0" destOrd="0" presId="urn:microsoft.com/office/officeart/2005/8/layout/vList5"/>
    <dgm:cxn modelId="{F2ADC222-2C0B-45EA-AD5C-DF61D17F8BAD}" srcId="{FC6A3C28-4DA2-44F2-90A8-D9B3F9E3CCC2}" destId="{CB31F788-5EAF-4029-B608-2DE9ACC8C65B}" srcOrd="0" destOrd="0" parTransId="{DA989D93-3607-4B31-B651-FAE0CE8DF94C}" sibTransId="{2180A4AE-CDD6-4225-815E-1C89896BE0B9}"/>
    <dgm:cxn modelId="{44F2DBB6-08A9-4D38-944C-6A1975D7F9FE}" type="presOf" srcId="{6A1B0731-4605-46AC-B5B5-96265937D531}" destId="{AF79752F-4DDD-44EB-8B2D-1B53B838B840}" srcOrd="0" destOrd="0" presId="urn:microsoft.com/office/officeart/2005/8/layout/vList5"/>
    <dgm:cxn modelId="{07135AC9-8292-4A00-9BA3-3DF9AEE8E900}" type="presOf" srcId="{640F6350-8D1C-4949-8640-268550B289E8}" destId="{173DD0A6-FDC8-421F-9D81-939392B323A2}" srcOrd="0" destOrd="0" presId="urn:microsoft.com/office/officeart/2005/8/layout/vList5"/>
    <dgm:cxn modelId="{FBCB1F72-CBD9-4E20-ACD2-9BEE07792510}" type="presParOf" srcId="{855A7947-3FE3-4593-9B5B-25A83DDF0DE0}" destId="{664B1A7B-B055-4200-93AE-7C607492048C}" srcOrd="0" destOrd="0" presId="urn:microsoft.com/office/officeart/2005/8/layout/vList5"/>
    <dgm:cxn modelId="{794F1EC0-8619-4B6B-A24E-48C41BB6D3CB}" type="presParOf" srcId="{664B1A7B-B055-4200-93AE-7C607492048C}" destId="{036A28D4-44BD-4EB7-A6C9-3CB02BB10A58}" srcOrd="0" destOrd="0" presId="urn:microsoft.com/office/officeart/2005/8/layout/vList5"/>
    <dgm:cxn modelId="{35FB5829-045A-4203-B084-38B4D99CF9E3}" type="presParOf" srcId="{664B1A7B-B055-4200-93AE-7C607492048C}" destId="{E4FD1D0D-3F88-4026-8B59-9676C7D33E72}" srcOrd="1" destOrd="0" presId="urn:microsoft.com/office/officeart/2005/8/layout/vList5"/>
    <dgm:cxn modelId="{29F8F7F5-AE60-4C8D-839E-3FD9CC140949}" type="presParOf" srcId="{855A7947-3FE3-4593-9B5B-25A83DDF0DE0}" destId="{AE9A78C4-B958-41B4-9829-5BEBF700FA0A}" srcOrd="1" destOrd="0" presId="urn:microsoft.com/office/officeart/2005/8/layout/vList5"/>
    <dgm:cxn modelId="{C2178B33-1710-414E-BDCE-62869502036D}" type="presParOf" srcId="{855A7947-3FE3-4593-9B5B-25A83DDF0DE0}" destId="{A437FBAA-8A62-4D1A-8086-B1D54AF76303}" srcOrd="2" destOrd="0" presId="urn:microsoft.com/office/officeart/2005/8/layout/vList5"/>
    <dgm:cxn modelId="{45E9C048-81B8-4BC9-8122-B508FDB21A74}" type="presParOf" srcId="{A437FBAA-8A62-4D1A-8086-B1D54AF76303}" destId="{AF79752F-4DDD-44EB-8B2D-1B53B838B840}" srcOrd="0" destOrd="0" presId="urn:microsoft.com/office/officeart/2005/8/layout/vList5"/>
    <dgm:cxn modelId="{86097D5D-93DE-42FF-A1A9-A82C9CDF08C8}" type="presParOf" srcId="{A437FBAA-8A62-4D1A-8086-B1D54AF76303}" destId="{2C73E0ED-031D-4BA6-B300-AB7AAE9ABE10}" srcOrd="1" destOrd="0" presId="urn:microsoft.com/office/officeart/2005/8/layout/vList5"/>
    <dgm:cxn modelId="{9043E9C0-3071-4741-A745-39BD2C6B8CC6}" type="presParOf" srcId="{855A7947-3FE3-4593-9B5B-25A83DDF0DE0}" destId="{80F9C0DF-82F8-41C3-ACEA-77E703079C6B}" srcOrd="3" destOrd="0" presId="urn:microsoft.com/office/officeart/2005/8/layout/vList5"/>
    <dgm:cxn modelId="{B47785E0-CF16-41A2-9458-DBFC101E95C4}" type="presParOf" srcId="{855A7947-3FE3-4593-9B5B-25A83DDF0DE0}" destId="{812CB7ED-78D0-4AAF-A694-174F3A354C15}" srcOrd="4" destOrd="0" presId="urn:microsoft.com/office/officeart/2005/8/layout/vList5"/>
    <dgm:cxn modelId="{9326579A-6C03-4DB1-AB32-E54D26032251}" type="presParOf" srcId="{812CB7ED-78D0-4AAF-A694-174F3A354C15}" destId="{173DD0A6-FDC8-421F-9D81-939392B323A2}" srcOrd="0" destOrd="0" presId="urn:microsoft.com/office/officeart/2005/8/layout/vList5"/>
    <dgm:cxn modelId="{764E568F-9B7F-487A-ADF7-C9E705601C05}" type="presParOf" srcId="{812CB7ED-78D0-4AAF-A694-174F3A354C15}" destId="{B9B679CA-3EAA-4529-A485-FDACFF403B76}" srcOrd="1" destOrd="0" presId="urn:microsoft.com/office/officeart/2005/8/layout/vList5"/>
    <dgm:cxn modelId="{0C1A8F5E-12E2-4491-9A16-F9DAD0EAD7FB}" type="presParOf" srcId="{855A7947-3FE3-4593-9B5B-25A83DDF0DE0}" destId="{9368C20E-C076-406B-B1E6-1A98DDD517D1}" srcOrd="5" destOrd="0" presId="urn:microsoft.com/office/officeart/2005/8/layout/vList5"/>
    <dgm:cxn modelId="{119C9069-1681-4E8A-BEDD-9056F25ED79E}" type="presParOf" srcId="{855A7947-3FE3-4593-9B5B-25A83DDF0DE0}" destId="{E6FB44D2-E69C-4F10-B152-503965941D26}" srcOrd="6" destOrd="0" presId="urn:microsoft.com/office/officeart/2005/8/layout/vList5"/>
    <dgm:cxn modelId="{4496EF0E-4430-49EC-8CB4-B02386D8748D}" type="presParOf" srcId="{E6FB44D2-E69C-4F10-B152-503965941D26}" destId="{F1BCD501-2DC2-49B5-B2E1-CC5252C1117E}" srcOrd="0" destOrd="0" presId="urn:microsoft.com/office/officeart/2005/8/layout/vList5"/>
    <dgm:cxn modelId="{EA4D4B0F-E69D-44F8-B621-BB1670C8C528}" type="presParOf" srcId="{E6FB44D2-E69C-4F10-B152-503965941D26}" destId="{9553F992-FFD1-4A84-9FE6-C30B4C8A1690}" srcOrd="1" destOrd="0" presId="urn:microsoft.com/office/officeart/2005/8/layout/vList5"/>
  </dgm:cxnLst>
  <dgm:bg/>
  <dgm:whole/>
  <dgm:extLst>
    <a:ext uri="http://schemas.microsoft.com/office/drawing/2008/diagram">
      <dsp:dataModelExt xmlns:dsp="http://schemas.microsoft.com/office/drawing/2008/diagram" relId="rId9" minVer="http://schemas.openxmlformats.org/drawingml/2006/diagram"/>
    </a:ext>
  </dgm:extLst>
</dgm:dataModel>
</file>

<file path=xl/diagrams/data9.xml><?xml version="1.0" encoding="utf-8"?>
<dgm:dataModel xmlns:dgm="http://schemas.openxmlformats.org/drawingml/2006/diagram" xmlns:a="http://schemas.openxmlformats.org/drawingml/2006/main">
  <dgm:ptLst>
    <dgm:pt modelId="{5F3CE698-83EC-4F46-A588-C2A27444A963}" type="doc">
      <dgm:prSet loTypeId="urn:microsoft.com/office/officeart/2005/8/layout/vList5" loCatId="list" qsTypeId="urn:microsoft.com/office/officeart/2005/8/quickstyle/simple1" qsCatId="simple" csTypeId="urn:microsoft.com/office/officeart/2005/8/colors/accent1_2" csCatId="accent1" phldr="1"/>
      <dgm:spPr/>
      <dgm:t>
        <a:bodyPr/>
        <a:lstStyle/>
        <a:p>
          <a:endParaRPr lang="es-ES"/>
        </a:p>
      </dgm:t>
    </dgm:pt>
    <dgm:pt modelId="{5C81CDAA-A043-4A6F-8116-6EC1B37F326A}">
      <dgm:prSet phldrT="[Texto]" custT="1"/>
      <dgm:spPr/>
      <dgm:t>
        <a:bodyPr/>
        <a:lstStyle/>
        <a:p>
          <a:r>
            <a:rPr lang="es-ES" sz="800">
              <a:latin typeface="Arial" pitchFamily="34" charset="0"/>
              <a:cs typeface="Arial" pitchFamily="34" charset="0"/>
            </a:rPr>
            <a:t>Definición</a:t>
          </a:r>
        </a:p>
      </dgm:t>
    </dgm:pt>
    <dgm:pt modelId="{D3223C2F-F228-48C4-AE69-E04DDA0BB701}" type="parTrans" cxnId="{800209EF-E0C2-40A7-A8E6-02AE9A771205}">
      <dgm:prSet/>
      <dgm:spPr/>
      <dgm:t>
        <a:bodyPr/>
        <a:lstStyle/>
        <a:p>
          <a:endParaRPr lang="es-ES" sz="800">
            <a:latin typeface="Arial" pitchFamily="34" charset="0"/>
            <a:cs typeface="Arial" pitchFamily="34" charset="0"/>
          </a:endParaRPr>
        </a:p>
      </dgm:t>
    </dgm:pt>
    <dgm:pt modelId="{45C8F39F-EBD2-47CC-8B23-0223F55EA196}" type="sibTrans" cxnId="{800209EF-E0C2-40A7-A8E6-02AE9A771205}">
      <dgm:prSet/>
      <dgm:spPr/>
      <dgm:t>
        <a:bodyPr/>
        <a:lstStyle/>
        <a:p>
          <a:endParaRPr lang="es-ES" sz="800">
            <a:latin typeface="Arial" pitchFamily="34" charset="0"/>
            <a:cs typeface="Arial" pitchFamily="34" charset="0"/>
          </a:endParaRPr>
        </a:p>
      </dgm:t>
    </dgm:pt>
    <dgm:pt modelId="{6D3234EB-5E70-47CC-9D9C-C6F5A670C9BB}">
      <dgm:prSet phldrT="[Texto]" custT="1"/>
      <dgm:spPr/>
      <dgm:t>
        <a:bodyPr/>
        <a:lstStyle/>
        <a:p>
          <a:pPr algn="l" rtl="0"/>
          <a:r>
            <a:rPr lang="es-ES" sz="800" b="0" i="0" strike="noStrike">
              <a:solidFill>
                <a:srgbClr val="000000"/>
              </a:solidFill>
              <a:latin typeface="Arial"/>
              <a:cs typeface="Arial"/>
            </a:rPr>
            <a:t>Indica la captación de ingresos con respecto a lo programado al periodo</a:t>
          </a:r>
          <a:endParaRPr lang="es-ES" sz="800">
            <a:latin typeface="Arial" pitchFamily="34" charset="0"/>
            <a:cs typeface="Arial" pitchFamily="34" charset="0"/>
          </a:endParaRPr>
        </a:p>
      </dgm:t>
    </dgm:pt>
    <dgm:pt modelId="{E73B382B-41F9-4D1F-9E41-151CA1595F92}" type="parTrans" cxnId="{689C3DA3-FBB8-4E71-8F81-05CFE7660EED}">
      <dgm:prSet/>
      <dgm:spPr/>
      <dgm:t>
        <a:bodyPr/>
        <a:lstStyle/>
        <a:p>
          <a:endParaRPr lang="es-ES" sz="800">
            <a:latin typeface="Arial" pitchFamily="34" charset="0"/>
            <a:cs typeface="Arial" pitchFamily="34" charset="0"/>
          </a:endParaRPr>
        </a:p>
      </dgm:t>
    </dgm:pt>
    <dgm:pt modelId="{92AD354E-891F-4539-ABA8-C6FFDA83F735}" type="sibTrans" cxnId="{689C3DA3-FBB8-4E71-8F81-05CFE7660EED}">
      <dgm:prSet/>
      <dgm:spPr/>
      <dgm:t>
        <a:bodyPr/>
        <a:lstStyle/>
        <a:p>
          <a:endParaRPr lang="es-ES" sz="800">
            <a:latin typeface="Arial" pitchFamily="34" charset="0"/>
            <a:cs typeface="Arial" pitchFamily="34" charset="0"/>
          </a:endParaRPr>
        </a:p>
      </dgm:t>
    </dgm:pt>
    <dgm:pt modelId="{6A1B0731-4605-46AC-B5B5-96265937D531}">
      <dgm:prSet phldrT="[Texto]" custT="1"/>
      <dgm:spPr/>
      <dgm:t>
        <a:bodyPr/>
        <a:lstStyle/>
        <a:p>
          <a:r>
            <a:rPr lang="es-ES" sz="800">
              <a:latin typeface="Arial" pitchFamily="34" charset="0"/>
              <a:cs typeface="Arial" pitchFamily="34" charset="0"/>
            </a:rPr>
            <a:t>Base de cálculo</a:t>
          </a:r>
        </a:p>
      </dgm:t>
    </dgm:pt>
    <dgm:pt modelId="{0E41CDA5-80AA-4FC9-B188-50285C28FAA2}" type="parTrans" cxnId="{4497CBF8-51B2-46F3-BB1D-93BBA4297716}">
      <dgm:prSet/>
      <dgm:spPr/>
      <dgm:t>
        <a:bodyPr/>
        <a:lstStyle/>
        <a:p>
          <a:endParaRPr lang="es-ES" sz="800">
            <a:latin typeface="Arial" pitchFamily="34" charset="0"/>
            <a:cs typeface="Arial" pitchFamily="34" charset="0"/>
          </a:endParaRPr>
        </a:p>
      </dgm:t>
    </dgm:pt>
    <dgm:pt modelId="{94D1116D-750D-412B-B14F-E521CAE3633C}" type="sibTrans" cxnId="{4497CBF8-51B2-46F3-BB1D-93BBA4297716}">
      <dgm:prSet/>
      <dgm:spPr/>
      <dgm:t>
        <a:bodyPr/>
        <a:lstStyle/>
        <a:p>
          <a:endParaRPr lang="es-ES" sz="800">
            <a:latin typeface="Arial" pitchFamily="34" charset="0"/>
            <a:cs typeface="Arial" pitchFamily="34" charset="0"/>
          </a:endParaRPr>
        </a:p>
      </dgm:t>
    </dgm:pt>
    <dgm:pt modelId="{E10972A8-2130-4DF2-9586-0192D1E633EB}">
      <dgm:prSet phldrT="[Texto]" custT="1"/>
      <dgm:spPr/>
      <dgm:t>
        <a:bodyPr/>
        <a:lstStyle/>
        <a:p>
          <a:pPr algn="just"/>
          <a:r>
            <a:rPr lang="es-ES" sz="800" b="0" i="0" strike="noStrike">
              <a:solidFill>
                <a:srgbClr val="000000"/>
              </a:solidFill>
              <a:latin typeface="Arial"/>
              <a:cs typeface="Arial"/>
            </a:rPr>
            <a:t>(Ingresos propios captados/Ingresos propios programado)*100</a:t>
          </a:r>
          <a:endParaRPr lang="es-ES" sz="800">
            <a:latin typeface="Arial" pitchFamily="34" charset="0"/>
            <a:cs typeface="Arial" pitchFamily="34" charset="0"/>
          </a:endParaRPr>
        </a:p>
      </dgm:t>
    </dgm:pt>
    <dgm:pt modelId="{C19B9F70-9D87-4667-828B-A5323455F644}" type="parTrans" cxnId="{F0583361-A3E2-4D95-BF4B-1CECE6E026BC}">
      <dgm:prSet/>
      <dgm:spPr/>
      <dgm:t>
        <a:bodyPr/>
        <a:lstStyle/>
        <a:p>
          <a:endParaRPr lang="es-ES" sz="800">
            <a:latin typeface="Arial" pitchFamily="34" charset="0"/>
            <a:cs typeface="Arial" pitchFamily="34" charset="0"/>
          </a:endParaRPr>
        </a:p>
      </dgm:t>
    </dgm:pt>
    <dgm:pt modelId="{BBFDC9D9-0808-4E9E-9877-C98CEDF61CB6}" type="sibTrans" cxnId="{F0583361-A3E2-4D95-BF4B-1CECE6E026BC}">
      <dgm:prSet/>
      <dgm:spPr/>
      <dgm:t>
        <a:bodyPr/>
        <a:lstStyle/>
        <a:p>
          <a:endParaRPr lang="es-ES" sz="800">
            <a:latin typeface="Arial" pitchFamily="34" charset="0"/>
            <a:cs typeface="Arial" pitchFamily="34" charset="0"/>
          </a:endParaRPr>
        </a:p>
      </dgm:t>
    </dgm:pt>
    <dgm:pt modelId="{640F6350-8D1C-4949-8640-268550B289E8}">
      <dgm:prSet phldrT="[Texto]" custT="1"/>
      <dgm:spPr/>
      <dgm:t>
        <a:bodyPr/>
        <a:lstStyle/>
        <a:p>
          <a:r>
            <a:rPr lang="es-ES" sz="800">
              <a:latin typeface="Arial" pitchFamily="34" charset="0"/>
              <a:cs typeface="Arial" pitchFamily="34" charset="0"/>
            </a:rPr>
            <a:t>Periodicidad</a:t>
          </a:r>
        </a:p>
      </dgm:t>
    </dgm:pt>
    <dgm:pt modelId="{6B61A2A7-C6FA-4120-8B99-E793DE78C0D8}" type="parTrans" cxnId="{81DC6CFD-3D7B-444B-A4B6-10A0DBB365CD}">
      <dgm:prSet/>
      <dgm:spPr/>
      <dgm:t>
        <a:bodyPr/>
        <a:lstStyle/>
        <a:p>
          <a:endParaRPr lang="es-ES" sz="800">
            <a:latin typeface="Arial" pitchFamily="34" charset="0"/>
            <a:cs typeface="Arial" pitchFamily="34" charset="0"/>
          </a:endParaRPr>
        </a:p>
      </dgm:t>
    </dgm:pt>
    <dgm:pt modelId="{AB31C0CD-66B6-4C64-8DA8-FE398D0CD9E8}" type="sibTrans" cxnId="{81DC6CFD-3D7B-444B-A4B6-10A0DBB365CD}">
      <dgm:prSet/>
      <dgm:spPr/>
      <dgm:t>
        <a:bodyPr/>
        <a:lstStyle/>
        <a:p>
          <a:endParaRPr lang="es-ES" sz="800">
            <a:latin typeface="Arial" pitchFamily="34" charset="0"/>
            <a:cs typeface="Arial" pitchFamily="34" charset="0"/>
          </a:endParaRPr>
        </a:p>
      </dgm:t>
    </dgm:pt>
    <dgm:pt modelId="{9C16EF9A-BB3F-4155-8EAC-CFB88B7FB705}">
      <dgm:prSet phldrT="[Texto]" custT="1"/>
      <dgm:spPr/>
      <dgm:t>
        <a:bodyPr/>
        <a:lstStyle/>
        <a:p>
          <a:r>
            <a:rPr lang="es-ES" sz="800">
              <a:latin typeface="Arial" pitchFamily="34" charset="0"/>
              <a:cs typeface="Arial" pitchFamily="34" charset="0"/>
            </a:rPr>
            <a:t>Trimestral</a:t>
          </a:r>
        </a:p>
      </dgm:t>
    </dgm:pt>
    <dgm:pt modelId="{8497E554-8F18-41BE-B2B1-1237FAF39328}" type="parTrans" cxnId="{392B4997-BFF2-4C74-830A-B633C8F06A5A}">
      <dgm:prSet/>
      <dgm:spPr/>
      <dgm:t>
        <a:bodyPr/>
        <a:lstStyle/>
        <a:p>
          <a:endParaRPr lang="es-ES" sz="800">
            <a:latin typeface="Arial" pitchFamily="34" charset="0"/>
            <a:cs typeface="Arial" pitchFamily="34" charset="0"/>
          </a:endParaRPr>
        </a:p>
      </dgm:t>
    </dgm:pt>
    <dgm:pt modelId="{6C297D94-2E07-4106-90B7-03D1B16CF962}" type="sibTrans" cxnId="{392B4997-BFF2-4C74-830A-B633C8F06A5A}">
      <dgm:prSet/>
      <dgm:spPr/>
      <dgm:t>
        <a:bodyPr/>
        <a:lstStyle/>
        <a:p>
          <a:endParaRPr lang="es-ES" sz="800">
            <a:latin typeface="Arial" pitchFamily="34" charset="0"/>
            <a:cs typeface="Arial" pitchFamily="34" charset="0"/>
          </a:endParaRPr>
        </a:p>
      </dgm:t>
    </dgm:pt>
    <dgm:pt modelId="{CB31F788-5EAF-4029-B608-2DE9ACC8C65B}">
      <dgm:prSet custT="1"/>
      <dgm:spPr/>
      <dgm:t>
        <a:bodyPr/>
        <a:lstStyle/>
        <a:p>
          <a:endParaRPr lang="es-ES" sz="800">
            <a:latin typeface="Arial" pitchFamily="34" charset="0"/>
            <a:cs typeface="Arial" pitchFamily="34" charset="0"/>
          </a:endParaRPr>
        </a:p>
      </dgm:t>
    </dgm:pt>
    <dgm:pt modelId="{DA989D93-3607-4B31-B651-FAE0CE8DF94C}" type="parTrans" cxnId="{F2ADC222-2C0B-45EA-AD5C-DF61D17F8BAD}">
      <dgm:prSet/>
      <dgm:spPr/>
      <dgm:t>
        <a:bodyPr/>
        <a:lstStyle/>
        <a:p>
          <a:endParaRPr lang="es-ES" sz="800">
            <a:latin typeface="Arial" pitchFamily="34" charset="0"/>
            <a:cs typeface="Arial" pitchFamily="34" charset="0"/>
          </a:endParaRPr>
        </a:p>
      </dgm:t>
    </dgm:pt>
    <dgm:pt modelId="{2180A4AE-CDD6-4225-815E-1C89896BE0B9}" type="sibTrans" cxnId="{F2ADC222-2C0B-45EA-AD5C-DF61D17F8BAD}">
      <dgm:prSet/>
      <dgm:spPr/>
      <dgm:t>
        <a:bodyPr/>
        <a:lstStyle/>
        <a:p>
          <a:endParaRPr lang="es-ES" sz="800">
            <a:latin typeface="Arial" pitchFamily="34" charset="0"/>
            <a:cs typeface="Arial" pitchFamily="34" charset="0"/>
          </a:endParaRPr>
        </a:p>
      </dgm:t>
    </dgm:pt>
    <dgm:pt modelId="{FC6A3C28-4DA2-44F2-90A8-D9B3F9E3CCC2}">
      <dgm:prSet custT="1"/>
      <dgm:spPr/>
      <dgm:t>
        <a:bodyPr/>
        <a:lstStyle/>
        <a:p>
          <a:r>
            <a:rPr lang="es-ES" sz="800">
              <a:latin typeface="Arial" pitchFamily="34" charset="0"/>
              <a:cs typeface="Arial" pitchFamily="34" charset="0"/>
            </a:rPr>
            <a:t>Tipo</a:t>
          </a:r>
        </a:p>
      </dgm:t>
    </dgm:pt>
    <dgm:pt modelId="{27958A34-D796-4723-8874-0BD5D99D1E53}" type="parTrans" cxnId="{9710214C-8C46-4BB3-B6E0-5B6A8C34CE42}">
      <dgm:prSet/>
      <dgm:spPr/>
      <dgm:t>
        <a:bodyPr/>
        <a:lstStyle/>
        <a:p>
          <a:endParaRPr lang="es-ES" sz="800">
            <a:latin typeface="Arial" pitchFamily="34" charset="0"/>
            <a:cs typeface="Arial" pitchFamily="34" charset="0"/>
          </a:endParaRPr>
        </a:p>
      </dgm:t>
    </dgm:pt>
    <dgm:pt modelId="{25AE9813-548D-4BC7-A1B7-63382A035D79}" type="sibTrans" cxnId="{9710214C-8C46-4BB3-B6E0-5B6A8C34CE42}">
      <dgm:prSet/>
      <dgm:spPr/>
      <dgm:t>
        <a:bodyPr/>
        <a:lstStyle/>
        <a:p>
          <a:endParaRPr lang="es-ES" sz="800">
            <a:latin typeface="Arial" pitchFamily="34" charset="0"/>
            <a:cs typeface="Arial" pitchFamily="34" charset="0"/>
          </a:endParaRPr>
        </a:p>
      </dgm:t>
    </dgm:pt>
    <dgm:pt modelId="{ABEB45ED-5C4E-4984-84AD-90C0ACDFAA4F}">
      <dgm:prSet custT="1"/>
      <dgm:spPr/>
      <dgm:t>
        <a:bodyPr/>
        <a:lstStyle/>
        <a:p>
          <a:r>
            <a:rPr lang="es-ES" sz="800">
              <a:latin typeface="Arial" pitchFamily="34" charset="0"/>
              <a:cs typeface="Arial" pitchFamily="34" charset="0"/>
            </a:rPr>
            <a:t>Gestión</a:t>
          </a:r>
        </a:p>
      </dgm:t>
    </dgm:pt>
    <dgm:pt modelId="{489BF7A4-6A68-4212-979B-59F3AD00C94E}" type="parTrans" cxnId="{1D6BA943-FF8F-47E6-8A0A-846B048F0514}">
      <dgm:prSet/>
      <dgm:spPr/>
      <dgm:t>
        <a:bodyPr/>
        <a:lstStyle/>
        <a:p>
          <a:endParaRPr lang="es-ES" sz="800"/>
        </a:p>
      </dgm:t>
    </dgm:pt>
    <dgm:pt modelId="{F12F34F6-D070-42C8-8A99-923664000148}" type="sibTrans" cxnId="{1D6BA943-FF8F-47E6-8A0A-846B048F0514}">
      <dgm:prSet/>
      <dgm:spPr/>
      <dgm:t>
        <a:bodyPr/>
        <a:lstStyle/>
        <a:p>
          <a:endParaRPr lang="es-ES" sz="800"/>
        </a:p>
      </dgm:t>
    </dgm:pt>
    <dgm:pt modelId="{855A7947-3FE3-4593-9B5B-25A83DDF0DE0}" type="pres">
      <dgm:prSet presAssocID="{5F3CE698-83EC-4F46-A588-C2A27444A963}" presName="Name0" presStyleCnt="0">
        <dgm:presLayoutVars>
          <dgm:dir/>
          <dgm:animLvl val="lvl"/>
          <dgm:resizeHandles val="exact"/>
        </dgm:presLayoutVars>
      </dgm:prSet>
      <dgm:spPr/>
      <dgm:t>
        <a:bodyPr/>
        <a:lstStyle/>
        <a:p>
          <a:endParaRPr lang="es-MX"/>
        </a:p>
      </dgm:t>
    </dgm:pt>
    <dgm:pt modelId="{664B1A7B-B055-4200-93AE-7C607492048C}" type="pres">
      <dgm:prSet presAssocID="{5C81CDAA-A043-4A6F-8116-6EC1B37F326A}" presName="linNode" presStyleCnt="0"/>
      <dgm:spPr/>
    </dgm:pt>
    <dgm:pt modelId="{036A28D4-44BD-4EB7-A6C9-3CB02BB10A58}" type="pres">
      <dgm:prSet presAssocID="{5C81CDAA-A043-4A6F-8116-6EC1B37F326A}" presName="parentText" presStyleLbl="node1" presStyleIdx="0" presStyleCnt="4" custScaleX="55300">
        <dgm:presLayoutVars>
          <dgm:chMax val="1"/>
          <dgm:bulletEnabled val="1"/>
        </dgm:presLayoutVars>
      </dgm:prSet>
      <dgm:spPr/>
      <dgm:t>
        <a:bodyPr/>
        <a:lstStyle/>
        <a:p>
          <a:endParaRPr lang="es-MX"/>
        </a:p>
      </dgm:t>
    </dgm:pt>
    <dgm:pt modelId="{E4FD1D0D-3F88-4026-8B59-9676C7D33E72}" type="pres">
      <dgm:prSet presAssocID="{5C81CDAA-A043-4A6F-8116-6EC1B37F326A}" presName="descendantText" presStyleLbl="alignAccFollowNode1" presStyleIdx="0" presStyleCnt="4" custScaleX="127461" custLinFactNeighborX="1200" custLinFactNeighborY="-3586">
        <dgm:presLayoutVars>
          <dgm:bulletEnabled val="1"/>
        </dgm:presLayoutVars>
      </dgm:prSet>
      <dgm:spPr/>
      <dgm:t>
        <a:bodyPr/>
        <a:lstStyle/>
        <a:p>
          <a:endParaRPr lang="es-ES"/>
        </a:p>
      </dgm:t>
    </dgm:pt>
    <dgm:pt modelId="{AE9A78C4-B958-41B4-9829-5BEBF700FA0A}" type="pres">
      <dgm:prSet presAssocID="{45C8F39F-EBD2-47CC-8B23-0223F55EA196}" presName="sp" presStyleCnt="0"/>
      <dgm:spPr/>
    </dgm:pt>
    <dgm:pt modelId="{A437FBAA-8A62-4D1A-8086-B1D54AF76303}" type="pres">
      <dgm:prSet presAssocID="{6A1B0731-4605-46AC-B5B5-96265937D531}" presName="linNode" presStyleCnt="0"/>
      <dgm:spPr/>
    </dgm:pt>
    <dgm:pt modelId="{AF79752F-4DDD-44EB-8B2D-1B53B838B840}" type="pres">
      <dgm:prSet presAssocID="{6A1B0731-4605-46AC-B5B5-96265937D531}" presName="parentText" presStyleLbl="node1" presStyleIdx="1" presStyleCnt="4" custScaleX="55300" custLinFactNeighborX="-57">
        <dgm:presLayoutVars>
          <dgm:chMax val="1"/>
          <dgm:bulletEnabled val="1"/>
        </dgm:presLayoutVars>
      </dgm:prSet>
      <dgm:spPr/>
      <dgm:t>
        <a:bodyPr/>
        <a:lstStyle/>
        <a:p>
          <a:endParaRPr lang="es-MX"/>
        </a:p>
      </dgm:t>
    </dgm:pt>
    <dgm:pt modelId="{2C73E0ED-031D-4BA6-B300-AB7AAE9ABE10}" type="pres">
      <dgm:prSet presAssocID="{6A1B0731-4605-46AC-B5B5-96265937D531}" presName="descendantText" presStyleLbl="alignAccFollowNode1" presStyleIdx="1" presStyleCnt="4" custScaleX="127461" custLinFactNeighborX="1600">
        <dgm:presLayoutVars>
          <dgm:bulletEnabled val="1"/>
        </dgm:presLayoutVars>
      </dgm:prSet>
      <dgm:spPr/>
      <dgm:t>
        <a:bodyPr/>
        <a:lstStyle/>
        <a:p>
          <a:endParaRPr lang="es-ES"/>
        </a:p>
      </dgm:t>
    </dgm:pt>
    <dgm:pt modelId="{80F9C0DF-82F8-41C3-ACEA-77E703079C6B}" type="pres">
      <dgm:prSet presAssocID="{94D1116D-750D-412B-B14F-E521CAE3633C}" presName="sp" presStyleCnt="0"/>
      <dgm:spPr/>
    </dgm:pt>
    <dgm:pt modelId="{812CB7ED-78D0-4AAF-A694-174F3A354C15}" type="pres">
      <dgm:prSet presAssocID="{640F6350-8D1C-4949-8640-268550B289E8}" presName="linNode" presStyleCnt="0"/>
      <dgm:spPr/>
    </dgm:pt>
    <dgm:pt modelId="{173DD0A6-FDC8-421F-9D81-939392B323A2}" type="pres">
      <dgm:prSet presAssocID="{640F6350-8D1C-4949-8640-268550B289E8}" presName="parentText" presStyleLbl="node1" presStyleIdx="2" presStyleCnt="4" custScaleX="55300">
        <dgm:presLayoutVars>
          <dgm:chMax val="1"/>
          <dgm:bulletEnabled val="1"/>
        </dgm:presLayoutVars>
      </dgm:prSet>
      <dgm:spPr/>
      <dgm:t>
        <a:bodyPr/>
        <a:lstStyle/>
        <a:p>
          <a:endParaRPr lang="es-MX"/>
        </a:p>
      </dgm:t>
    </dgm:pt>
    <dgm:pt modelId="{B9B679CA-3EAA-4529-A485-FDACFF403B76}" type="pres">
      <dgm:prSet presAssocID="{640F6350-8D1C-4949-8640-268550B289E8}" presName="descendantText" presStyleLbl="alignAccFollowNode1" presStyleIdx="2" presStyleCnt="4" custScaleX="127461">
        <dgm:presLayoutVars>
          <dgm:bulletEnabled val="1"/>
        </dgm:presLayoutVars>
      </dgm:prSet>
      <dgm:spPr/>
      <dgm:t>
        <a:bodyPr/>
        <a:lstStyle/>
        <a:p>
          <a:endParaRPr lang="es-ES"/>
        </a:p>
      </dgm:t>
    </dgm:pt>
    <dgm:pt modelId="{9368C20E-C076-406B-B1E6-1A98DDD517D1}" type="pres">
      <dgm:prSet presAssocID="{AB31C0CD-66B6-4C64-8DA8-FE398D0CD9E8}" presName="sp" presStyleCnt="0"/>
      <dgm:spPr/>
    </dgm:pt>
    <dgm:pt modelId="{E6FB44D2-E69C-4F10-B152-503965941D26}" type="pres">
      <dgm:prSet presAssocID="{FC6A3C28-4DA2-44F2-90A8-D9B3F9E3CCC2}" presName="linNode" presStyleCnt="0"/>
      <dgm:spPr/>
    </dgm:pt>
    <dgm:pt modelId="{F1BCD501-2DC2-49B5-B2E1-CC5252C1117E}" type="pres">
      <dgm:prSet presAssocID="{FC6A3C28-4DA2-44F2-90A8-D9B3F9E3CCC2}" presName="parentText" presStyleLbl="node1" presStyleIdx="3" presStyleCnt="4" custScaleX="55300">
        <dgm:presLayoutVars>
          <dgm:chMax val="1"/>
          <dgm:bulletEnabled val="1"/>
        </dgm:presLayoutVars>
      </dgm:prSet>
      <dgm:spPr/>
      <dgm:t>
        <a:bodyPr/>
        <a:lstStyle/>
        <a:p>
          <a:endParaRPr lang="es-MX"/>
        </a:p>
      </dgm:t>
    </dgm:pt>
    <dgm:pt modelId="{9553F992-FFD1-4A84-9FE6-C30B4C8A1690}" type="pres">
      <dgm:prSet presAssocID="{FC6A3C28-4DA2-44F2-90A8-D9B3F9E3CCC2}" presName="descendantText" presStyleLbl="alignAccFollowNode1" presStyleIdx="3" presStyleCnt="4" custScaleX="127461">
        <dgm:presLayoutVars>
          <dgm:bulletEnabled val="1"/>
        </dgm:presLayoutVars>
      </dgm:prSet>
      <dgm:spPr/>
      <dgm:t>
        <a:bodyPr/>
        <a:lstStyle/>
        <a:p>
          <a:endParaRPr lang="es-MX"/>
        </a:p>
      </dgm:t>
    </dgm:pt>
  </dgm:ptLst>
  <dgm:cxnLst>
    <dgm:cxn modelId="{4A44E5B1-35BC-40E1-A22B-B3755D6A3427}" type="presOf" srcId="{9C16EF9A-BB3F-4155-8EAC-CFB88B7FB705}" destId="{B9B679CA-3EAA-4529-A485-FDACFF403B76}" srcOrd="0" destOrd="0" presId="urn:microsoft.com/office/officeart/2005/8/layout/vList5"/>
    <dgm:cxn modelId="{689C3DA3-FBB8-4E71-8F81-05CFE7660EED}" srcId="{5C81CDAA-A043-4A6F-8116-6EC1B37F326A}" destId="{6D3234EB-5E70-47CC-9D9C-C6F5A670C9BB}" srcOrd="0" destOrd="0" parTransId="{E73B382B-41F9-4D1F-9E41-151CA1595F92}" sibTransId="{92AD354E-891F-4539-ABA8-C6FFDA83F735}"/>
    <dgm:cxn modelId="{1D6BA943-FF8F-47E6-8A0A-846B048F0514}" srcId="{FC6A3C28-4DA2-44F2-90A8-D9B3F9E3CCC2}" destId="{ABEB45ED-5C4E-4984-84AD-90C0ACDFAA4F}" srcOrd="1" destOrd="0" parTransId="{489BF7A4-6A68-4212-979B-59F3AD00C94E}" sibTransId="{F12F34F6-D070-42C8-8A99-923664000148}"/>
    <dgm:cxn modelId="{8F4A422F-D09E-4F98-B9A6-1313F2670FB3}" type="presOf" srcId="{CB31F788-5EAF-4029-B608-2DE9ACC8C65B}" destId="{9553F992-FFD1-4A84-9FE6-C30B4C8A1690}" srcOrd="0" destOrd="0" presId="urn:microsoft.com/office/officeart/2005/8/layout/vList5"/>
    <dgm:cxn modelId="{81DC6CFD-3D7B-444B-A4B6-10A0DBB365CD}" srcId="{5F3CE698-83EC-4F46-A588-C2A27444A963}" destId="{640F6350-8D1C-4949-8640-268550B289E8}" srcOrd="2" destOrd="0" parTransId="{6B61A2A7-C6FA-4120-8B99-E793DE78C0D8}" sibTransId="{AB31C0CD-66B6-4C64-8DA8-FE398D0CD9E8}"/>
    <dgm:cxn modelId="{3D4A81FC-3184-4BAB-88EA-E4E58E5E1925}" type="presOf" srcId="{5C81CDAA-A043-4A6F-8116-6EC1B37F326A}" destId="{036A28D4-44BD-4EB7-A6C9-3CB02BB10A58}" srcOrd="0" destOrd="0" presId="urn:microsoft.com/office/officeart/2005/8/layout/vList5"/>
    <dgm:cxn modelId="{D4A17C1B-4BB4-4AFE-B92F-26C97FFF8C9C}" type="presOf" srcId="{E10972A8-2130-4DF2-9586-0192D1E633EB}" destId="{2C73E0ED-031D-4BA6-B300-AB7AAE9ABE10}" srcOrd="0" destOrd="0" presId="urn:microsoft.com/office/officeart/2005/8/layout/vList5"/>
    <dgm:cxn modelId="{F0583361-A3E2-4D95-BF4B-1CECE6E026BC}" srcId="{6A1B0731-4605-46AC-B5B5-96265937D531}" destId="{E10972A8-2130-4DF2-9586-0192D1E633EB}" srcOrd="0" destOrd="0" parTransId="{C19B9F70-9D87-4667-828B-A5323455F644}" sibTransId="{BBFDC9D9-0808-4E9E-9877-C98CEDF61CB6}"/>
    <dgm:cxn modelId="{22CA9ADD-BE57-4506-A1AC-E9BB68DF9F4B}" type="presOf" srcId="{ABEB45ED-5C4E-4984-84AD-90C0ACDFAA4F}" destId="{9553F992-FFD1-4A84-9FE6-C30B4C8A1690}" srcOrd="0" destOrd="1" presId="urn:microsoft.com/office/officeart/2005/8/layout/vList5"/>
    <dgm:cxn modelId="{392B4997-BFF2-4C74-830A-B633C8F06A5A}" srcId="{640F6350-8D1C-4949-8640-268550B289E8}" destId="{9C16EF9A-BB3F-4155-8EAC-CFB88B7FB705}" srcOrd="0" destOrd="0" parTransId="{8497E554-8F18-41BE-B2B1-1237FAF39328}" sibTransId="{6C297D94-2E07-4106-90B7-03D1B16CF962}"/>
    <dgm:cxn modelId="{D82EB9AD-07C7-4F71-8D3D-769F009C7755}" type="presOf" srcId="{6A1B0731-4605-46AC-B5B5-96265937D531}" destId="{AF79752F-4DDD-44EB-8B2D-1B53B838B840}" srcOrd="0" destOrd="0" presId="urn:microsoft.com/office/officeart/2005/8/layout/vList5"/>
    <dgm:cxn modelId="{800209EF-E0C2-40A7-A8E6-02AE9A771205}" srcId="{5F3CE698-83EC-4F46-A588-C2A27444A963}" destId="{5C81CDAA-A043-4A6F-8116-6EC1B37F326A}" srcOrd="0" destOrd="0" parTransId="{D3223C2F-F228-48C4-AE69-E04DDA0BB701}" sibTransId="{45C8F39F-EBD2-47CC-8B23-0223F55EA196}"/>
    <dgm:cxn modelId="{9AEAD9F0-C8A2-49FF-9395-7C01388F2168}" type="presOf" srcId="{6D3234EB-5E70-47CC-9D9C-C6F5A670C9BB}" destId="{E4FD1D0D-3F88-4026-8B59-9676C7D33E72}" srcOrd="0" destOrd="0" presId="urn:microsoft.com/office/officeart/2005/8/layout/vList5"/>
    <dgm:cxn modelId="{9710214C-8C46-4BB3-B6E0-5B6A8C34CE42}" srcId="{5F3CE698-83EC-4F46-A588-C2A27444A963}" destId="{FC6A3C28-4DA2-44F2-90A8-D9B3F9E3CCC2}" srcOrd="3" destOrd="0" parTransId="{27958A34-D796-4723-8874-0BD5D99D1E53}" sibTransId="{25AE9813-548D-4BC7-A1B7-63382A035D79}"/>
    <dgm:cxn modelId="{0EBF4A27-CF6C-45C9-A3A8-9C2F1F2249E4}" type="presOf" srcId="{640F6350-8D1C-4949-8640-268550B289E8}" destId="{173DD0A6-FDC8-421F-9D81-939392B323A2}" srcOrd="0" destOrd="0" presId="urn:microsoft.com/office/officeart/2005/8/layout/vList5"/>
    <dgm:cxn modelId="{4497CBF8-51B2-46F3-BB1D-93BBA4297716}" srcId="{5F3CE698-83EC-4F46-A588-C2A27444A963}" destId="{6A1B0731-4605-46AC-B5B5-96265937D531}" srcOrd="1" destOrd="0" parTransId="{0E41CDA5-80AA-4FC9-B188-50285C28FAA2}" sibTransId="{94D1116D-750D-412B-B14F-E521CAE3633C}"/>
    <dgm:cxn modelId="{F2ADC222-2C0B-45EA-AD5C-DF61D17F8BAD}" srcId="{FC6A3C28-4DA2-44F2-90A8-D9B3F9E3CCC2}" destId="{CB31F788-5EAF-4029-B608-2DE9ACC8C65B}" srcOrd="0" destOrd="0" parTransId="{DA989D93-3607-4B31-B651-FAE0CE8DF94C}" sibTransId="{2180A4AE-CDD6-4225-815E-1C89896BE0B9}"/>
    <dgm:cxn modelId="{3519E5D9-00FD-44F7-84CC-E8452D6AF33F}" type="presOf" srcId="{FC6A3C28-4DA2-44F2-90A8-D9B3F9E3CCC2}" destId="{F1BCD501-2DC2-49B5-B2E1-CC5252C1117E}" srcOrd="0" destOrd="0" presId="urn:microsoft.com/office/officeart/2005/8/layout/vList5"/>
    <dgm:cxn modelId="{1F167B0F-9E16-4DC0-8D71-5124B03E9B10}" type="presOf" srcId="{5F3CE698-83EC-4F46-A588-C2A27444A963}" destId="{855A7947-3FE3-4593-9B5B-25A83DDF0DE0}" srcOrd="0" destOrd="0" presId="urn:microsoft.com/office/officeart/2005/8/layout/vList5"/>
    <dgm:cxn modelId="{4D671D9B-69CD-4B28-852F-050446E8A84B}" type="presParOf" srcId="{855A7947-3FE3-4593-9B5B-25A83DDF0DE0}" destId="{664B1A7B-B055-4200-93AE-7C607492048C}" srcOrd="0" destOrd="0" presId="urn:microsoft.com/office/officeart/2005/8/layout/vList5"/>
    <dgm:cxn modelId="{DD708BD0-3143-41E6-929B-32C46F568C45}" type="presParOf" srcId="{664B1A7B-B055-4200-93AE-7C607492048C}" destId="{036A28D4-44BD-4EB7-A6C9-3CB02BB10A58}" srcOrd="0" destOrd="0" presId="urn:microsoft.com/office/officeart/2005/8/layout/vList5"/>
    <dgm:cxn modelId="{9A707060-EAD5-4951-A721-5DA68669DBCB}" type="presParOf" srcId="{664B1A7B-B055-4200-93AE-7C607492048C}" destId="{E4FD1D0D-3F88-4026-8B59-9676C7D33E72}" srcOrd="1" destOrd="0" presId="urn:microsoft.com/office/officeart/2005/8/layout/vList5"/>
    <dgm:cxn modelId="{6EF8E18C-BD7F-4677-B8E2-8C7770F0E7F7}" type="presParOf" srcId="{855A7947-3FE3-4593-9B5B-25A83DDF0DE0}" destId="{AE9A78C4-B958-41B4-9829-5BEBF700FA0A}" srcOrd="1" destOrd="0" presId="urn:microsoft.com/office/officeart/2005/8/layout/vList5"/>
    <dgm:cxn modelId="{792F1A60-E1F0-43A9-96E4-328D61504726}" type="presParOf" srcId="{855A7947-3FE3-4593-9B5B-25A83DDF0DE0}" destId="{A437FBAA-8A62-4D1A-8086-B1D54AF76303}" srcOrd="2" destOrd="0" presId="urn:microsoft.com/office/officeart/2005/8/layout/vList5"/>
    <dgm:cxn modelId="{92ECDE81-7BB9-4DEC-96E0-8EE679155E49}" type="presParOf" srcId="{A437FBAA-8A62-4D1A-8086-B1D54AF76303}" destId="{AF79752F-4DDD-44EB-8B2D-1B53B838B840}" srcOrd="0" destOrd="0" presId="urn:microsoft.com/office/officeart/2005/8/layout/vList5"/>
    <dgm:cxn modelId="{C01CACE1-3EFE-4C2D-844E-589E7EA3EE8B}" type="presParOf" srcId="{A437FBAA-8A62-4D1A-8086-B1D54AF76303}" destId="{2C73E0ED-031D-4BA6-B300-AB7AAE9ABE10}" srcOrd="1" destOrd="0" presId="urn:microsoft.com/office/officeart/2005/8/layout/vList5"/>
    <dgm:cxn modelId="{14A9362A-B3D0-4F1A-8DDB-9CF0B04606B2}" type="presParOf" srcId="{855A7947-3FE3-4593-9B5B-25A83DDF0DE0}" destId="{80F9C0DF-82F8-41C3-ACEA-77E703079C6B}" srcOrd="3" destOrd="0" presId="urn:microsoft.com/office/officeart/2005/8/layout/vList5"/>
    <dgm:cxn modelId="{B408541B-41B7-44E9-AFF5-9A9C8A1E9096}" type="presParOf" srcId="{855A7947-3FE3-4593-9B5B-25A83DDF0DE0}" destId="{812CB7ED-78D0-4AAF-A694-174F3A354C15}" srcOrd="4" destOrd="0" presId="urn:microsoft.com/office/officeart/2005/8/layout/vList5"/>
    <dgm:cxn modelId="{CF6D6ED2-10F8-4FAF-9E79-D50F669BF8F4}" type="presParOf" srcId="{812CB7ED-78D0-4AAF-A694-174F3A354C15}" destId="{173DD0A6-FDC8-421F-9D81-939392B323A2}" srcOrd="0" destOrd="0" presId="urn:microsoft.com/office/officeart/2005/8/layout/vList5"/>
    <dgm:cxn modelId="{1521FCC4-F210-450D-ACE5-9B66528E6D77}" type="presParOf" srcId="{812CB7ED-78D0-4AAF-A694-174F3A354C15}" destId="{B9B679CA-3EAA-4529-A485-FDACFF403B76}" srcOrd="1" destOrd="0" presId="urn:microsoft.com/office/officeart/2005/8/layout/vList5"/>
    <dgm:cxn modelId="{F3B0DC84-8E52-4364-B614-83392EDFD518}" type="presParOf" srcId="{855A7947-3FE3-4593-9B5B-25A83DDF0DE0}" destId="{9368C20E-C076-406B-B1E6-1A98DDD517D1}" srcOrd="5" destOrd="0" presId="urn:microsoft.com/office/officeart/2005/8/layout/vList5"/>
    <dgm:cxn modelId="{0C44D9E6-B507-460D-BCB1-555DD888AEE0}" type="presParOf" srcId="{855A7947-3FE3-4593-9B5B-25A83DDF0DE0}" destId="{E6FB44D2-E69C-4F10-B152-503965941D26}" srcOrd="6" destOrd="0" presId="urn:microsoft.com/office/officeart/2005/8/layout/vList5"/>
    <dgm:cxn modelId="{1250015C-F88B-47A7-BDA3-C4074628306D}" type="presParOf" srcId="{E6FB44D2-E69C-4F10-B152-503965941D26}" destId="{F1BCD501-2DC2-49B5-B2E1-CC5252C1117E}" srcOrd="0" destOrd="0" presId="urn:microsoft.com/office/officeart/2005/8/layout/vList5"/>
    <dgm:cxn modelId="{2A973FBF-1E1A-4AC2-818F-9D2C7A6A138E}" type="presParOf" srcId="{E6FB44D2-E69C-4F10-B152-503965941D26}" destId="{9553F992-FFD1-4A84-9FE6-C30B4C8A1690}" srcOrd="1" destOrd="0" presId="urn:microsoft.com/office/officeart/2005/8/layout/vList5"/>
  </dgm:cxnLst>
  <dgm:bg/>
  <dgm:whole/>
  <dgm:extLst>
    <a:ext uri="http://schemas.microsoft.com/office/drawing/2008/diagram">
      <dsp:dataModelExt xmlns:dsp="http://schemas.microsoft.com/office/drawing/2008/diagram" relId="rId7"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E4FD1D0D-3F88-4026-8B59-9676C7D33E72}">
      <dsp:nvSpPr>
        <dsp:cNvPr id="0" name=""/>
        <dsp:cNvSpPr/>
      </dsp:nvSpPr>
      <dsp:spPr>
        <a:xfrm rot="5400000">
          <a:off x="3604361" y="-2354064"/>
          <a:ext cx="265607" cy="5022469"/>
        </a:xfrm>
        <a:prstGeom prst="round2SameRect">
          <a:avLst/>
        </a:prstGeom>
        <a:solidFill>
          <a:schemeClr val="accent1">
            <a:alpha val="90000"/>
            <a:tint val="40000"/>
            <a:hueOff val="0"/>
            <a:satOff val="0"/>
            <a:lumOff val="0"/>
            <a:alphaOff val="0"/>
          </a:schemeClr>
        </a:solidFill>
        <a:ln w="25400" cap="flat" cmpd="sng" algn="ctr">
          <a:solidFill>
            <a:schemeClr val="accent1">
              <a:alpha val="90000"/>
              <a:tint val="4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47650" tIns="123825" rIns="247650" bIns="123825" numCol="1" spcCol="1270" anchor="ctr" anchorCtr="0">
          <a:noAutofit/>
        </a:bodyPr>
        <a:lstStyle/>
        <a:p>
          <a:pPr marL="57150" lvl="1" indent="-57150" algn="l" defTabSz="355600" rtl="0">
            <a:lnSpc>
              <a:spcPct val="90000"/>
            </a:lnSpc>
            <a:spcBef>
              <a:spcPct val="0"/>
            </a:spcBef>
            <a:spcAft>
              <a:spcPct val="15000"/>
            </a:spcAft>
            <a:buChar char="••"/>
          </a:pPr>
          <a:r>
            <a:rPr lang="es-ES" sz="800" b="0" i="0" strike="noStrike" kern="1200">
              <a:solidFill>
                <a:srgbClr val="000000"/>
              </a:solidFill>
              <a:latin typeface="Arial"/>
              <a:cs typeface="Arial"/>
            </a:rPr>
            <a:t>La cuantificación del volúmen total de personas capacitadas, agrupa a las distintas modalidades de este servicio que proporciona el  Sistema Conalep.</a:t>
          </a:r>
          <a:endParaRPr lang="es-ES" sz="800" kern="1200">
            <a:latin typeface="Arial" pitchFamily="34" charset="0"/>
            <a:cs typeface="Arial" pitchFamily="34" charset="0"/>
          </a:endParaRPr>
        </a:p>
      </dsp:txBody>
      <dsp:txXfrm rot="-5400000">
        <a:off x="1225930" y="37333"/>
        <a:ext cx="5009503" cy="239675"/>
      </dsp:txXfrm>
    </dsp:sp>
    <dsp:sp modelId="{036A28D4-44BD-4EB7-A6C9-3CB02BB10A58}">
      <dsp:nvSpPr>
        <dsp:cNvPr id="0" name=""/>
        <dsp:cNvSpPr/>
      </dsp:nvSpPr>
      <dsp:spPr>
        <a:xfrm>
          <a:off x="110" y="690"/>
          <a:ext cx="1225709" cy="332009"/>
        </a:xfrm>
        <a:prstGeom prst="round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0480" tIns="15240" rIns="30480" bIns="15240" numCol="1" spcCol="1270" anchor="ctr" anchorCtr="0">
          <a:noAutofit/>
        </a:bodyPr>
        <a:lstStyle/>
        <a:p>
          <a:pPr lvl="0" algn="ctr" defTabSz="355600">
            <a:lnSpc>
              <a:spcPct val="90000"/>
            </a:lnSpc>
            <a:spcBef>
              <a:spcPct val="0"/>
            </a:spcBef>
            <a:spcAft>
              <a:spcPct val="35000"/>
            </a:spcAft>
          </a:pPr>
          <a:r>
            <a:rPr lang="es-ES" sz="800" kern="1200">
              <a:latin typeface="Arial" pitchFamily="34" charset="0"/>
              <a:cs typeface="Arial" pitchFamily="34" charset="0"/>
            </a:rPr>
            <a:t>Definición</a:t>
          </a:r>
        </a:p>
      </dsp:txBody>
      <dsp:txXfrm>
        <a:off x="16317" y="16897"/>
        <a:ext cx="1193295" cy="299595"/>
      </dsp:txXfrm>
    </dsp:sp>
    <dsp:sp modelId="{2C73E0ED-031D-4BA6-B300-AB7AAE9ABE10}">
      <dsp:nvSpPr>
        <dsp:cNvPr id="0" name=""/>
        <dsp:cNvSpPr/>
      </dsp:nvSpPr>
      <dsp:spPr>
        <a:xfrm rot="5400000">
          <a:off x="3604361" y="-1995930"/>
          <a:ext cx="265607" cy="5022469"/>
        </a:xfrm>
        <a:prstGeom prst="round2SameRect">
          <a:avLst/>
        </a:prstGeom>
        <a:solidFill>
          <a:schemeClr val="accent1">
            <a:alpha val="90000"/>
            <a:tint val="40000"/>
            <a:hueOff val="0"/>
            <a:satOff val="0"/>
            <a:lumOff val="0"/>
            <a:alphaOff val="0"/>
          </a:schemeClr>
        </a:solidFill>
        <a:ln w="25400" cap="flat" cmpd="sng" algn="ctr">
          <a:solidFill>
            <a:schemeClr val="accent1">
              <a:alpha val="90000"/>
              <a:tint val="4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47650" tIns="123825" rIns="247650" bIns="123825" numCol="1" spcCol="1270" anchor="ctr" anchorCtr="0">
          <a:noAutofit/>
        </a:bodyPr>
        <a:lstStyle/>
        <a:p>
          <a:pPr marL="57150" lvl="1" indent="-57150" algn="just" defTabSz="355600">
            <a:lnSpc>
              <a:spcPct val="90000"/>
            </a:lnSpc>
            <a:spcBef>
              <a:spcPct val="0"/>
            </a:spcBef>
            <a:spcAft>
              <a:spcPct val="15000"/>
            </a:spcAft>
            <a:buChar char="••"/>
          </a:pPr>
          <a:r>
            <a:rPr lang="es-ES" sz="800" b="0" i="0" strike="noStrike" kern="1200">
              <a:solidFill>
                <a:srgbClr val="000000"/>
              </a:solidFill>
              <a:latin typeface="Arial"/>
              <a:cs typeface="Arial"/>
            </a:rPr>
            <a:t>(Capacitados en el trabajo+Capacitados para el trabajo)</a:t>
          </a:r>
          <a:endParaRPr lang="es-ES" sz="800" kern="1200">
            <a:latin typeface="Arial" pitchFamily="34" charset="0"/>
            <a:cs typeface="Arial" pitchFamily="34" charset="0"/>
          </a:endParaRPr>
        </a:p>
      </dsp:txBody>
      <dsp:txXfrm rot="-5400000">
        <a:off x="1225930" y="395467"/>
        <a:ext cx="5009503" cy="239675"/>
      </dsp:txXfrm>
    </dsp:sp>
    <dsp:sp modelId="{AF79752F-4DDD-44EB-8B2D-1B53B838B840}">
      <dsp:nvSpPr>
        <dsp:cNvPr id="0" name=""/>
        <dsp:cNvSpPr/>
      </dsp:nvSpPr>
      <dsp:spPr>
        <a:xfrm>
          <a:off x="0" y="349300"/>
          <a:ext cx="1225709" cy="332009"/>
        </a:xfrm>
        <a:prstGeom prst="round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0480" tIns="15240" rIns="30480" bIns="15240" numCol="1" spcCol="1270" anchor="ctr" anchorCtr="0">
          <a:noAutofit/>
        </a:bodyPr>
        <a:lstStyle/>
        <a:p>
          <a:pPr lvl="0" algn="ctr" defTabSz="355600">
            <a:lnSpc>
              <a:spcPct val="90000"/>
            </a:lnSpc>
            <a:spcBef>
              <a:spcPct val="0"/>
            </a:spcBef>
            <a:spcAft>
              <a:spcPct val="35000"/>
            </a:spcAft>
          </a:pPr>
          <a:r>
            <a:rPr lang="es-ES" sz="800" kern="1200">
              <a:latin typeface="Arial" pitchFamily="34" charset="0"/>
              <a:cs typeface="Arial" pitchFamily="34" charset="0"/>
            </a:rPr>
            <a:t>Base de cálculo</a:t>
          </a:r>
        </a:p>
      </dsp:txBody>
      <dsp:txXfrm>
        <a:off x="16207" y="365507"/>
        <a:ext cx="1193295" cy="299595"/>
      </dsp:txXfrm>
    </dsp:sp>
    <dsp:sp modelId="{B9B679CA-3EAA-4529-A485-FDACFF403B76}">
      <dsp:nvSpPr>
        <dsp:cNvPr id="0" name=""/>
        <dsp:cNvSpPr/>
      </dsp:nvSpPr>
      <dsp:spPr>
        <a:xfrm rot="5400000">
          <a:off x="3604251" y="-1647320"/>
          <a:ext cx="265607" cy="5022469"/>
        </a:xfrm>
        <a:prstGeom prst="round2SameRect">
          <a:avLst/>
        </a:prstGeom>
        <a:solidFill>
          <a:schemeClr val="accent1">
            <a:alpha val="90000"/>
            <a:tint val="40000"/>
            <a:hueOff val="0"/>
            <a:satOff val="0"/>
            <a:lumOff val="0"/>
            <a:alphaOff val="0"/>
          </a:schemeClr>
        </a:solidFill>
        <a:ln w="25400" cap="flat" cmpd="sng" algn="ctr">
          <a:solidFill>
            <a:schemeClr val="accent1">
              <a:alpha val="90000"/>
              <a:tint val="4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47650" tIns="123825" rIns="247650" bIns="123825" numCol="1" spcCol="1270" anchor="ctr" anchorCtr="0">
          <a:noAutofit/>
        </a:bodyPr>
        <a:lstStyle/>
        <a:p>
          <a:pPr marL="57150" lvl="1" indent="-57150" algn="l" defTabSz="355600">
            <a:lnSpc>
              <a:spcPct val="90000"/>
            </a:lnSpc>
            <a:spcBef>
              <a:spcPct val="0"/>
            </a:spcBef>
            <a:spcAft>
              <a:spcPct val="15000"/>
            </a:spcAft>
            <a:buChar char="••"/>
          </a:pPr>
          <a:r>
            <a:rPr lang="es-ES" sz="800" kern="1200">
              <a:latin typeface="Arial" pitchFamily="34" charset="0"/>
              <a:cs typeface="Arial" pitchFamily="34" charset="0"/>
            </a:rPr>
            <a:t>Trimestral</a:t>
          </a:r>
        </a:p>
      </dsp:txBody>
      <dsp:txXfrm rot="-5400000">
        <a:off x="1225820" y="744077"/>
        <a:ext cx="5009503" cy="239675"/>
      </dsp:txXfrm>
    </dsp:sp>
    <dsp:sp modelId="{173DD0A6-FDC8-421F-9D81-939392B323A2}">
      <dsp:nvSpPr>
        <dsp:cNvPr id="0" name=""/>
        <dsp:cNvSpPr/>
      </dsp:nvSpPr>
      <dsp:spPr>
        <a:xfrm>
          <a:off x="110" y="697909"/>
          <a:ext cx="1225709" cy="332009"/>
        </a:xfrm>
        <a:prstGeom prst="round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0480" tIns="15240" rIns="30480" bIns="15240" numCol="1" spcCol="1270" anchor="ctr" anchorCtr="0">
          <a:noAutofit/>
        </a:bodyPr>
        <a:lstStyle/>
        <a:p>
          <a:pPr lvl="0" algn="ctr" defTabSz="355600">
            <a:lnSpc>
              <a:spcPct val="90000"/>
            </a:lnSpc>
            <a:spcBef>
              <a:spcPct val="0"/>
            </a:spcBef>
            <a:spcAft>
              <a:spcPct val="35000"/>
            </a:spcAft>
          </a:pPr>
          <a:r>
            <a:rPr lang="es-ES" sz="800" kern="1200">
              <a:latin typeface="Arial" pitchFamily="34" charset="0"/>
              <a:cs typeface="Arial" pitchFamily="34" charset="0"/>
            </a:rPr>
            <a:t>Periodicidad</a:t>
          </a:r>
        </a:p>
      </dsp:txBody>
      <dsp:txXfrm>
        <a:off x="16317" y="714116"/>
        <a:ext cx="1193295" cy="299595"/>
      </dsp:txXfrm>
    </dsp:sp>
    <dsp:sp modelId="{9553F992-FFD1-4A84-9FE6-C30B4C8A1690}">
      <dsp:nvSpPr>
        <dsp:cNvPr id="0" name=""/>
        <dsp:cNvSpPr/>
      </dsp:nvSpPr>
      <dsp:spPr>
        <a:xfrm rot="5400000">
          <a:off x="3604251" y="-1298710"/>
          <a:ext cx="265607" cy="5022469"/>
        </a:xfrm>
        <a:prstGeom prst="round2SameRect">
          <a:avLst/>
        </a:prstGeom>
        <a:solidFill>
          <a:schemeClr val="accent1">
            <a:alpha val="90000"/>
            <a:tint val="40000"/>
            <a:hueOff val="0"/>
            <a:satOff val="0"/>
            <a:lumOff val="0"/>
            <a:alphaOff val="0"/>
          </a:schemeClr>
        </a:solidFill>
        <a:ln w="25400" cap="flat" cmpd="sng" algn="ctr">
          <a:solidFill>
            <a:schemeClr val="accent1">
              <a:alpha val="90000"/>
              <a:tint val="4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47650" tIns="123825" rIns="247650" bIns="123825" numCol="1" spcCol="1270" anchor="ctr" anchorCtr="0">
          <a:noAutofit/>
        </a:bodyPr>
        <a:lstStyle/>
        <a:p>
          <a:pPr marL="57150" lvl="1" indent="-57150" algn="l" defTabSz="355600">
            <a:lnSpc>
              <a:spcPct val="90000"/>
            </a:lnSpc>
            <a:spcBef>
              <a:spcPct val="0"/>
            </a:spcBef>
            <a:spcAft>
              <a:spcPct val="15000"/>
            </a:spcAft>
            <a:buChar char="••"/>
          </a:pPr>
          <a:endParaRPr lang="es-ES" sz="800" kern="1200">
            <a:latin typeface="Arial" pitchFamily="34" charset="0"/>
            <a:cs typeface="Arial" pitchFamily="34" charset="0"/>
          </a:endParaRPr>
        </a:p>
        <a:p>
          <a:pPr marL="57150" lvl="1" indent="-57150" algn="l" defTabSz="355600">
            <a:lnSpc>
              <a:spcPct val="90000"/>
            </a:lnSpc>
            <a:spcBef>
              <a:spcPct val="0"/>
            </a:spcBef>
            <a:spcAft>
              <a:spcPct val="15000"/>
            </a:spcAft>
            <a:buChar char="••"/>
          </a:pPr>
          <a:r>
            <a:rPr lang="es-ES" sz="800" kern="1200">
              <a:latin typeface="Arial" pitchFamily="34" charset="0"/>
              <a:cs typeface="Arial" pitchFamily="34" charset="0"/>
            </a:rPr>
            <a:t>Gestión</a:t>
          </a:r>
        </a:p>
      </dsp:txBody>
      <dsp:txXfrm rot="-5400000">
        <a:off x="1225820" y="1092687"/>
        <a:ext cx="5009503" cy="239675"/>
      </dsp:txXfrm>
    </dsp:sp>
    <dsp:sp modelId="{F1BCD501-2DC2-49B5-B2E1-CC5252C1117E}">
      <dsp:nvSpPr>
        <dsp:cNvPr id="0" name=""/>
        <dsp:cNvSpPr/>
      </dsp:nvSpPr>
      <dsp:spPr>
        <a:xfrm>
          <a:off x="110" y="1046519"/>
          <a:ext cx="1225709" cy="332009"/>
        </a:xfrm>
        <a:prstGeom prst="round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0480" tIns="15240" rIns="30480" bIns="15240" numCol="1" spcCol="1270" anchor="ctr" anchorCtr="0">
          <a:noAutofit/>
        </a:bodyPr>
        <a:lstStyle/>
        <a:p>
          <a:pPr lvl="0" algn="ctr" defTabSz="355600">
            <a:lnSpc>
              <a:spcPct val="90000"/>
            </a:lnSpc>
            <a:spcBef>
              <a:spcPct val="0"/>
            </a:spcBef>
            <a:spcAft>
              <a:spcPct val="35000"/>
            </a:spcAft>
          </a:pPr>
          <a:r>
            <a:rPr lang="es-ES" sz="800" kern="1200">
              <a:latin typeface="Arial" pitchFamily="34" charset="0"/>
              <a:cs typeface="Arial" pitchFamily="34" charset="0"/>
            </a:rPr>
            <a:t>Tipo</a:t>
          </a:r>
        </a:p>
      </dsp:txBody>
      <dsp:txXfrm>
        <a:off x="16317" y="1062726"/>
        <a:ext cx="1193295" cy="299595"/>
      </dsp:txXfrm>
    </dsp:sp>
  </dsp:spTree>
</dsp:drawing>
</file>

<file path=xl/diagrams/drawing10.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E4FD1D0D-3F88-4026-8B59-9676C7D33E72}">
      <dsp:nvSpPr>
        <dsp:cNvPr id="0" name=""/>
        <dsp:cNvSpPr/>
      </dsp:nvSpPr>
      <dsp:spPr>
        <a:xfrm rot="5400000">
          <a:off x="3750971" y="-2409150"/>
          <a:ext cx="326681" cy="5260541"/>
        </a:xfrm>
        <a:prstGeom prst="round2SameRect">
          <a:avLst/>
        </a:prstGeom>
        <a:solidFill>
          <a:schemeClr val="accent1">
            <a:alpha val="90000"/>
            <a:tint val="40000"/>
            <a:hueOff val="0"/>
            <a:satOff val="0"/>
            <a:lumOff val="0"/>
            <a:alphaOff val="0"/>
          </a:schemeClr>
        </a:solidFill>
        <a:ln w="25400" cap="flat" cmpd="sng" algn="ctr">
          <a:solidFill>
            <a:schemeClr val="accent1">
              <a:alpha val="90000"/>
              <a:tint val="4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47650" tIns="123825" rIns="247650" bIns="123825" numCol="1" spcCol="1270" anchor="ctr" anchorCtr="0">
          <a:noAutofit/>
        </a:bodyPr>
        <a:lstStyle/>
        <a:p>
          <a:pPr marL="57150" lvl="1" indent="-57150" algn="just" defTabSz="355600" rtl="0">
            <a:lnSpc>
              <a:spcPct val="90000"/>
            </a:lnSpc>
            <a:spcBef>
              <a:spcPct val="0"/>
            </a:spcBef>
            <a:spcAft>
              <a:spcPct val="15000"/>
            </a:spcAft>
            <a:buChar char="••"/>
          </a:pPr>
          <a:r>
            <a:rPr lang="es-ES" sz="800" b="0" i="0" strike="noStrike" kern="1200">
              <a:solidFill>
                <a:srgbClr val="000000"/>
              </a:solidFill>
              <a:latin typeface="Arial"/>
              <a:cs typeface="Arial"/>
            </a:rPr>
            <a:t>El índice del cumplimiento de normatividad de partidas restringidas determina el porcentaje del presupuesto ejercido de las partidas sujetas a restricción respecto del presupuesto autorizado para éstas. </a:t>
          </a:r>
          <a:endParaRPr lang="es-ES" sz="800" kern="1200">
            <a:latin typeface="Arial" pitchFamily="34" charset="0"/>
            <a:cs typeface="Arial" pitchFamily="34" charset="0"/>
          </a:endParaRPr>
        </a:p>
      </dsp:txBody>
      <dsp:txXfrm rot="-5400000">
        <a:off x="1284042" y="73726"/>
        <a:ext cx="5244594" cy="294787"/>
      </dsp:txXfrm>
    </dsp:sp>
    <dsp:sp modelId="{036A28D4-44BD-4EB7-A6C9-3CB02BB10A58}">
      <dsp:nvSpPr>
        <dsp:cNvPr id="0" name=""/>
        <dsp:cNvSpPr/>
      </dsp:nvSpPr>
      <dsp:spPr>
        <a:xfrm>
          <a:off x="115" y="849"/>
          <a:ext cx="1283810" cy="408351"/>
        </a:xfrm>
        <a:prstGeom prst="round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0480" tIns="15240" rIns="30480" bIns="15240" numCol="1" spcCol="1270" anchor="ctr" anchorCtr="0">
          <a:noAutofit/>
        </a:bodyPr>
        <a:lstStyle/>
        <a:p>
          <a:pPr lvl="0" algn="ctr" defTabSz="355600">
            <a:lnSpc>
              <a:spcPct val="90000"/>
            </a:lnSpc>
            <a:spcBef>
              <a:spcPct val="0"/>
            </a:spcBef>
            <a:spcAft>
              <a:spcPct val="35000"/>
            </a:spcAft>
          </a:pPr>
          <a:r>
            <a:rPr lang="es-ES" sz="800" kern="1200">
              <a:latin typeface="Arial" pitchFamily="34" charset="0"/>
              <a:cs typeface="Arial" pitchFamily="34" charset="0"/>
            </a:rPr>
            <a:t>Definición</a:t>
          </a:r>
        </a:p>
      </dsp:txBody>
      <dsp:txXfrm>
        <a:off x="20049" y="20783"/>
        <a:ext cx="1243942" cy="368483"/>
      </dsp:txXfrm>
    </dsp:sp>
    <dsp:sp modelId="{2C73E0ED-031D-4BA6-B300-AB7AAE9ABE10}">
      <dsp:nvSpPr>
        <dsp:cNvPr id="0" name=""/>
        <dsp:cNvSpPr/>
      </dsp:nvSpPr>
      <dsp:spPr>
        <a:xfrm rot="5400000">
          <a:off x="3750971" y="-1996477"/>
          <a:ext cx="326681" cy="5260541"/>
        </a:xfrm>
        <a:prstGeom prst="round2SameRect">
          <a:avLst/>
        </a:prstGeom>
        <a:solidFill>
          <a:schemeClr val="accent1">
            <a:alpha val="90000"/>
            <a:tint val="40000"/>
            <a:hueOff val="0"/>
            <a:satOff val="0"/>
            <a:lumOff val="0"/>
            <a:alphaOff val="0"/>
          </a:schemeClr>
        </a:solidFill>
        <a:ln w="25400" cap="flat" cmpd="sng" algn="ctr">
          <a:solidFill>
            <a:schemeClr val="accent1">
              <a:alpha val="90000"/>
              <a:tint val="4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47650" tIns="123825" rIns="247650" bIns="123825" numCol="1" spcCol="1270" anchor="ctr" anchorCtr="0">
          <a:noAutofit/>
        </a:bodyPr>
        <a:lstStyle/>
        <a:p>
          <a:pPr marL="57150" lvl="1" indent="-57150" algn="just" defTabSz="355600">
            <a:lnSpc>
              <a:spcPct val="90000"/>
            </a:lnSpc>
            <a:spcBef>
              <a:spcPct val="0"/>
            </a:spcBef>
            <a:spcAft>
              <a:spcPct val="15000"/>
            </a:spcAft>
            <a:buChar char="••"/>
          </a:pPr>
          <a:r>
            <a:rPr lang="es-ES" sz="800" b="0" i="0" strike="noStrike" kern="1200">
              <a:solidFill>
                <a:srgbClr val="000000"/>
              </a:solidFill>
              <a:latin typeface="Arial"/>
              <a:cs typeface="Arial"/>
            </a:rPr>
            <a:t>Presupuesto ejercido de partidas sujetas a restricción/Presupuesto autorizado de partidas sujetas a restricción)*100</a:t>
          </a:r>
          <a:endParaRPr lang="es-ES" sz="800" kern="1200">
            <a:latin typeface="Arial" pitchFamily="34" charset="0"/>
            <a:cs typeface="Arial" pitchFamily="34" charset="0"/>
          </a:endParaRPr>
        </a:p>
      </dsp:txBody>
      <dsp:txXfrm rot="-5400000">
        <a:off x="1284042" y="486399"/>
        <a:ext cx="5244594" cy="294787"/>
      </dsp:txXfrm>
    </dsp:sp>
    <dsp:sp modelId="{AF79752F-4DDD-44EB-8B2D-1B53B838B840}">
      <dsp:nvSpPr>
        <dsp:cNvPr id="0" name=""/>
        <dsp:cNvSpPr/>
      </dsp:nvSpPr>
      <dsp:spPr>
        <a:xfrm>
          <a:off x="0" y="429617"/>
          <a:ext cx="1283810" cy="408351"/>
        </a:xfrm>
        <a:prstGeom prst="round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0480" tIns="15240" rIns="30480" bIns="15240" numCol="1" spcCol="1270" anchor="ctr" anchorCtr="0">
          <a:noAutofit/>
        </a:bodyPr>
        <a:lstStyle/>
        <a:p>
          <a:pPr lvl="0" algn="ctr" defTabSz="355600">
            <a:lnSpc>
              <a:spcPct val="90000"/>
            </a:lnSpc>
            <a:spcBef>
              <a:spcPct val="0"/>
            </a:spcBef>
            <a:spcAft>
              <a:spcPct val="35000"/>
            </a:spcAft>
          </a:pPr>
          <a:r>
            <a:rPr lang="es-ES" sz="800" kern="1200">
              <a:latin typeface="Arial" pitchFamily="34" charset="0"/>
              <a:cs typeface="Arial" pitchFamily="34" charset="0"/>
            </a:rPr>
            <a:t>Base de cálculo</a:t>
          </a:r>
        </a:p>
      </dsp:txBody>
      <dsp:txXfrm>
        <a:off x="19934" y="449551"/>
        <a:ext cx="1243942" cy="368483"/>
      </dsp:txXfrm>
    </dsp:sp>
    <dsp:sp modelId="{B9B679CA-3EAA-4529-A485-FDACFF403B76}">
      <dsp:nvSpPr>
        <dsp:cNvPr id="0" name=""/>
        <dsp:cNvSpPr/>
      </dsp:nvSpPr>
      <dsp:spPr>
        <a:xfrm rot="5400000">
          <a:off x="3750856" y="-1567708"/>
          <a:ext cx="326681" cy="5260541"/>
        </a:xfrm>
        <a:prstGeom prst="round2SameRect">
          <a:avLst/>
        </a:prstGeom>
        <a:solidFill>
          <a:schemeClr val="accent1">
            <a:alpha val="90000"/>
            <a:tint val="40000"/>
            <a:hueOff val="0"/>
            <a:satOff val="0"/>
            <a:lumOff val="0"/>
            <a:alphaOff val="0"/>
          </a:schemeClr>
        </a:solidFill>
        <a:ln w="25400" cap="flat" cmpd="sng" algn="ctr">
          <a:solidFill>
            <a:schemeClr val="accent1">
              <a:alpha val="90000"/>
              <a:tint val="4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47650" tIns="123825" rIns="247650" bIns="123825" numCol="1" spcCol="1270" anchor="ctr" anchorCtr="0">
          <a:noAutofit/>
        </a:bodyPr>
        <a:lstStyle/>
        <a:p>
          <a:pPr marL="57150" lvl="1" indent="-57150" algn="l" defTabSz="355600">
            <a:lnSpc>
              <a:spcPct val="90000"/>
            </a:lnSpc>
            <a:spcBef>
              <a:spcPct val="0"/>
            </a:spcBef>
            <a:spcAft>
              <a:spcPct val="15000"/>
            </a:spcAft>
            <a:buChar char="••"/>
          </a:pPr>
          <a:r>
            <a:rPr lang="es-ES" sz="800" kern="1200">
              <a:latin typeface="Arial" pitchFamily="34" charset="0"/>
              <a:cs typeface="Arial" pitchFamily="34" charset="0"/>
            </a:rPr>
            <a:t>Trimestral</a:t>
          </a:r>
        </a:p>
      </dsp:txBody>
      <dsp:txXfrm rot="-5400000">
        <a:off x="1283927" y="915168"/>
        <a:ext cx="5244594" cy="294787"/>
      </dsp:txXfrm>
    </dsp:sp>
    <dsp:sp modelId="{173DD0A6-FDC8-421F-9D81-939392B323A2}">
      <dsp:nvSpPr>
        <dsp:cNvPr id="0" name=""/>
        <dsp:cNvSpPr/>
      </dsp:nvSpPr>
      <dsp:spPr>
        <a:xfrm>
          <a:off x="115" y="858386"/>
          <a:ext cx="1283810" cy="408351"/>
        </a:xfrm>
        <a:prstGeom prst="round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0480" tIns="15240" rIns="30480" bIns="15240" numCol="1" spcCol="1270" anchor="ctr" anchorCtr="0">
          <a:noAutofit/>
        </a:bodyPr>
        <a:lstStyle/>
        <a:p>
          <a:pPr lvl="0" algn="ctr" defTabSz="355600">
            <a:lnSpc>
              <a:spcPct val="90000"/>
            </a:lnSpc>
            <a:spcBef>
              <a:spcPct val="0"/>
            </a:spcBef>
            <a:spcAft>
              <a:spcPct val="35000"/>
            </a:spcAft>
          </a:pPr>
          <a:r>
            <a:rPr lang="es-ES" sz="800" kern="1200">
              <a:latin typeface="Arial" pitchFamily="34" charset="0"/>
              <a:cs typeface="Arial" pitchFamily="34" charset="0"/>
            </a:rPr>
            <a:t>Periodicidad</a:t>
          </a:r>
        </a:p>
      </dsp:txBody>
      <dsp:txXfrm>
        <a:off x="20049" y="878320"/>
        <a:ext cx="1243942" cy="368483"/>
      </dsp:txXfrm>
    </dsp:sp>
    <dsp:sp modelId="{9553F992-FFD1-4A84-9FE6-C30B4C8A1690}">
      <dsp:nvSpPr>
        <dsp:cNvPr id="0" name=""/>
        <dsp:cNvSpPr/>
      </dsp:nvSpPr>
      <dsp:spPr>
        <a:xfrm rot="5400000">
          <a:off x="3750856" y="-1138939"/>
          <a:ext cx="326681" cy="5260541"/>
        </a:xfrm>
        <a:prstGeom prst="round2SameRect">
          <a:avLst/>
        </a:prstGeom>
        <a:solidFill>
          <a:schemeClr val="accent1">
            <a:alpha val="90000"/>
            <a:tint val="40000"/>
            <a:hueOff val="0"/>
            <a:satOff val="0"/>
            <a:lumOff val="0"/>
            <a:alphaOff val="0"/>
          </a:schemeClr>
        </a:solidFill>
        <a:ln w="25400" cap="flat" cmpd="sng" algn="ctr">
          <a:solidFill>
            <a:schemeClr val="accent1">
              <a:alpha val="90000"/>
              <a:tint val="4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47650" tIns="123825" rIns="247650" bIns="123825" numCol="1" spcCol="1270" anchor="ctr" anchorCtr="0">
          <a:noAutofit/>
        </a:bodyPr>
        <a:lstStyle/>
        <a:p>
          <a:pPr marL="57150" lvl="1" indent="-57150" algn="l" defTabSz="355600">
            <a:lnSpc>
              <a:spcPct val="90000"/>
            </a:lnSpc>
            <a:spcBef>
              <a:spcPct val="0"/>
            </a:spcBef>
            <a:spcAft>
              <a:spcPct val="15000"/>
            </a:spcAft>
            <a:buChar char="••"/>
          </a:pPr>
          <a:endParaRPr lang="es-ES" sz="800" kern="1200">
            <a:latin typeface="Arial" pitchFamily="34" charset="0"/>
            <a:cs typeface="Arial" pitchFamily="34" charset="0"/>
          </a:endParaRPr>
        </a:p>
        <a:p>
          <a:pPr marL="57150" lvl="1" indent="-57150" algn="l" defTabSz="355600">
            <a:lnSpc>
              <a:spcPct val="90000"/>
            </a:lnSpc>
            <a:spcBef>
              <a:spcPct val="0"/>
            </a:spcBef>
            <a:spcAft>
              <a:spcPct val="15000"/>
            </a:spcAft>
            <a:buChar char="••"/>
          </a:pPr>
          <a:r>
            <a:rPr lang="es-ES" sz="800" kern="1200">
              <a:latin typeface="Arial" pitchFamily="34" charset="0"/>
              <a:cs typeface="Arial" pitchFamily="34" charset="0"/>
            </a:rPr>
            <a:t>Gestión</a:t>
          </a:r>
        </a:p>
      </dsp:txBody>
      <dsp:txXfrm rot="-5400000">
        <a:off x="1283927" y="1343937"/>
        <a:ext cx="5244594" cy="294787"/>
      </dsp:txXfrm>
    </dsp:sp>
    <dsp:sp modelId="{F1BCD501-2DC2-49B5-B2E1-CC5252C1117E}">
      <dsp:nvSpPr>
        <dsp:cNvPr id="0" name=""/>
        <dsp:cNvSpPr/>
      </dsp:nvSpPr>
      <dsp:spPr>
        <a:xfrm>
          <a:off x="115" y="1287155"/>
          <a:ext cx="1283810" cy="408351"/>
        </a:xfrm>
        <a:prstGeom prst="round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0480" tIns="15240" rIns="30480" bIns="15240" numCol="1" spcCol="1270" anchor="ctr" anchorCtr="0">
          <a:noAutofit/>
        </a:bodyPr>
        <a:lstStyle/>
        <a:p>
          <a:pPr lvl="0" algn="ctr" defTabSz="355600">
            <a:lnSpc>
              <a:spcPct val="90000"/>
            </a:lnSpc>
            <a:spcBef>
              <a:spcPct val="0"/>
            </a:spcBef>
            <a:spcAft>
              <a:spcPct val="35000"/>
            </a:spcAft>
          </a:pPr>
          <a:r>
            <a:rPr lang="es-ES" sz="800" kern="1200">
              <a:latin typeface="Arial" pitchFamily="34" charset="0"/>
              <a:cs typeface="Arial" pitchFamily="34" charset="0"/>
            </a:rPr>
            <a:t>Tipo</a:t>
          </a:r>
        </a:p>
      </dsp:txBody>
      <dsp:txXfrm>
        <a:off x="20049" y="1307089"/>
        <a:ext cx="1243942" cy="368483"/>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E4FD1D0D-3F88-4026-8B59-9676C7D33E72}">
      <dsp:nvSpPr>
        <dsp:cNvPr id="0" name=""/>
        <dsp:cNvSpPr/>
      </dsp:nvSpPr>
      <dsp:spPr>
        <a:xfrm rot="5400000">
          <a:off x="3692112" y="-2412990"/>
          <a:ext cx="265760" cy="5140503"/>
        </a:xfrm>
        <a:prstGeom prst="round2SameRect">
          <a:avLst/>
        </a:prstGeom>
        <a:solidFill>
          <a:schemeClr val="accent1">
            <a:alpha val="90000"/>
            <a:tint val="40000"/>
            <a:hueOff val="0"/>
            <a:satOff val="0"/>
            <a:lumOff val="0"/>
            <a:alphaOff val="0"/>
          </a:schemeClr>
        </a:solidFill>
        <a:ln w="25400" cap="flat" cmpd="sng" algn="ctr">
          <a:solidFill>
            <a:schemeClr val="accent1">
              <a:alpha val="90000"/>
              <a:tint val="4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47650" tIns="123825" rIns="247650" bIns="123825" numCol="1" spcCol="1270" anchor="ctr" anchorCtr="0">
          <a:noAutofit/>
        </a:bodyPr>
        <a:lstStyle/>
        <a:p>
          <a:pPr marL="57150" lvl="1" indent="-57150" algn="l" defTabSz="355600" rtl="0">
            <a:lnSpc>
              <a:spcPct val="90000"/>
            </a:lnSpc>
            <a:spcBef>
              <a:spcPct val="0"/>
            </a:spcBef>
            <a:spcAft>
              <a:spcPct val="15000"/>
            </a:spcAft>
            <a:buChar char="••"/>
          </a:pPr>
          <a:r>
            <a:rPr lang="es-ES" sz="800" b="0" i="0" strike="noStrike" kern="1200">
              <a:solidFill>
                <a:srgbClr val="000000"/>
              </a:solidFill>
              <a:latin typeface="Arial"/>
              <a:cs typeface="Arial"/>
            </a:rPr>
            <a:t>El indicador de relación costo Prestador de Servicios Profesionales/gasto total indica el porcentaje que representa el gasto de Prestadores de Servicios Profesionales con relación al gasto total.</a:t>
          </a:r>
          <a:endParaRPr lang="es-ES" sz="800" kern="1200">
            <a:latin typeface="Arial" pitchFamily="34" charset="0"/>
            <a:cs typeface="Arial" pitchFamily="34" charset="0"/>
          </a:endParaRPr>
        </a:p>
      </dsp:txBody>
      <dsp:txXfrm rot="-5400000">
        <a:off x="1254741" y="37354"/>
        <a:ext cx="5127530" cy="239814"/>
      </dsp:txXfrm>
    </dsp:sp>
    <dsp:sp modelId="{036A28D4-44BD-4EB7-A6C9-3CB02BB10A58}">
      <dsp:nvSpPr>
        <dsp:cNvPr id="0" name=""/>
        <dsp:cNvSpPr/>
      </dsp:nvSpPr>
      <dsp:spPr>
        <a:xfrm>
          <a:off x="112" y="690"/>
          <a:ext cx="1254515" cy="332200"/>
        </a:xfrm>
        <a:prstGeom prst="round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0480" tIns="15240" rIns="30480" bIns="15240" numCol="1" spcCol="1270" anchor="ctr" anchorCtr="0">
          <a:noAutofit/>
        </a:bodyPr>
        <a:lstStyle/>
        <a:p>
          <a:pPr lvl="0" algn="ctr" defTabSz="355600">
            <a:lnSpc>
              <a:spcPct val="90000"/>
            </a:lnSpc>
            <a:spcBef>
              <a:spcPct val="0"/>
            </a:spcBef>
            <a:spcAft>
              <a:spcPct val="35000"/>
            </a:spcAft>
          </a:pPr>
          <a:r>
            <a:rPr lang="es-ES" sz="800" kern="1200">
              <a:latin typeface="Arial" pitchFamily="34" charset="0"/>
              <a:cs typeface="Arial" pitchFamily="34" charset="0"/>
            </a:rPr>
            <a:t>Definición</a:t>
          </a:r>
        </a:p>
      </dsp:txBody>
      <dsp:txXfrm>
        <a:off x="16329" y="16907"/>
        <a:ext cx="1222081" cy="299766"/>
      </dsp:txXfrm>
    </dsp:sp>
    <dsp:sp modelId="{2C73E0ED-031D-4BA6-B300-AB7AAE9ABE10}">
      <dsp:nvSpPr>
        <dsp:cNvPr id="0" name=""/>
        <dsp:cNvSpPr/>
      </dsp:nvSpPr>
      <dsp:spPr>
        <a:xfrm rot="5400000">
          <a:off x="3692112" y="-2054650"/>
          <a:ext cx="265760" cy="5140503"/>
        </a:xfrm>
        <a:prstGeom prst="round2SameRect">
          <a:avLst/>
        </a:prstGeom>
        <a:solidFill>
          <a:schemeClr val="accent1">
            <a:alpha val="90000"/>
            <a:tint val="40000"/>
            <a:hueOff val="0"/>
            <a:satOff val="0"/>
            <a:lumOff val="0"/>
            <a:alphaOff val="0"/>
          </a:schemeClr>
        </a:solidFill>
        <a:ln w="25400" cap="flat" cmpd="sng" algn="ctr">
          <a:solidFill>
            <a:schemeClr val="accent1">
              <a:alpha val="90000"/>
              <a:tint val="4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47650" tIns="123825" rIns="247650" bIns="123825" numCol="1" spcCol="1270" anchor="ctr" anchorCtr="0">
          <a:noAutofit/>
        </a:bodyPr>
        <a:lstStyle/>
        <a:p>
          <a:pPr marL="57150" lvl="1" indent="-57150" algn="just" defTabSz="355600">
            <a:lnSpc>
              <a:spcPct val="90000"/>
            </a:lnSpc>
            <a:spcBef>
              <a:spcPct val="0"/>
            </a:spcBef>
            <a:spcAft>
              <a:spcPct val="15000"/>
            </a:spcAft>
            <a:buChar char="••"/>
          </a:pPr>
          <a:r>
            <a:rPr lang="es-ES" sz="800" b="0" i="0" strike="noStrike" kern="1200">
              <a:solidFill>
                <a:srgbClr val="000000"/>
              </a:solidFill>
              <a:latin typeface="Arial"/>
              <a:cs typeface="Arial"/>
            </a:rPr>
            <a:t>(Gasto ejercido en Prestadores de Servicios Profesionales / Presupuesto ejercido) * 100</a:t>
          </a:r>
          <a:endParaRPr lang="es-ES" sz="800" kern="1200">
            <a:latin typeface="Arial" pitchFamily="34" charset="0"/>
            <a:cs typeface="Arial" pitchFamily="34" charset="0"/>
          </a:endParaRPr>
        </a:p>
      </dsp:txBody>
      <dsp:txXfrm rot="-5400000">
        <a:off x="1254741" y="395694"/>
        <a:ext cx="5127530" cy="239814"/>
      </dsp:txXfrm>
    </dsp:sp>
    <dsp:sp modelId="{AF79752F-4DDD-44EB-8B2D-1B53B838B840}">
      <dsp:nvSpPr>
        <dsp:cNvPr id="0" name=""/>
        <dsp:cNvSpPr/>
      </dsp:nvSpPr>
      <dsp:spPr>
        <a:xfrm>
          <a:off x="0" y="349501"/>
          <a:ext cx="1254515" cy="332200"/>
        </a:xfrm>
        <a:prstGeom prst="round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0480" tIns="15240" rIns="30480" bIns="15240" numCol="1" spcCol="1270" anchor="ctr" anchorCtr="0">
          <a:noAutofit/>
        </a:bodyPr>
        <a:lstStyle/>
        <a:p>
          <a:pPr lvl="0" algn="ctr" defTabSz="355600">
            <a:lnSpc>
              <a:spcPct val="90000"/>
            </a:lnSpc>
            <a:spcBef>
              <a:spcPct val="0"/>
            </a:spcBef>
            <a:spcAft>
              <a:spcPct val="35000"/>
            </a:spcAft>
          </a:pPr>
          <a:r>
            <a:rPr lang="es-ES" sz="800" kern="1200">
              <a:latin typeface="Arial" pitchFamily="34" charset="0"/>
              <a:cs typeface="Arial" pitchFamily="34" charset="0"/>
            </a:rPr>
            <a:t>Base de cálculo</a:t>
          </a:r>
        </a:p>
      </dsp:txBody>
      <dsp:txXfrm>
        <a:off x="16217" y="365718"/>
        <a:ext cx="1222081" cy="299766"/>
      </dsp:txXfrm>
    </dsp:sp>
    <dsp:sp modelId="{B9B679CA-3EAA-4529-A485-FDACFF403B76}">
      <dsp:nvSpPr>
        <dsp:cNvPr id="0" name=""/>
        <dsp:cNvSpPr/>
      </dsp:nvSpPr>
      <dsp:spPr>
        <a:xfrm rot="5400000">
          <a:off x="3691999" y="-1705839"/>
          <a:ext cx="265760" cy="5140503"/>
        </a:xfrm>
        <a:prstGeom prst="round2SameRect">
          <a:avLst/>
        </a:prstGeom>
        <a:solidFill>
          <a:schemeClr val="accent1">
            <a:alpha val="90000"/>
            <a:tint val="40000"/>
            <a:hueOff val="0"/>
            <a:satOff val="0"/>
            <a:lumOff val="0"/>
            <a:alphaOff val="0"/>
          </a:schemeClr>
        </a:solidFill>
        <a:ln w="25400" cap="flat" cmpd="sng" algn="ctr">
          <a:solidFill>
            <a:schemeClr val="accent1">
              <a:alpha val="90000"/>
              <a:tint val="4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47650" tIns="123825" rIns="247650" bIns="123825" numCol="1" spcCol="1270" anchor="ctr" anchorCtr="0">
          <a:noAutofit/>
        </a:bodyPr>
        <a:lstStyle/>
        <a:p>
          <a:pPr marL="57150" lvl="1" indent="-57150" algn="l" defTabSz="355600">
            <a:lnSpc>
              <a:spcPct val="90000"/>
            </a:lnSpc>
            <a:spcBef>
              <a:spcPct val="0"/>
            </a:spcBef>
            <a:spcAft>
              <a:spcPct val="15000"/>
            </a:spcAft>
            <a:buChar char="••"/>
          </a:pPr>
          <a:r>
            <a:rPr lang="es-ES" sz="800" kern="1200">
              <a:latin typeface="Arial" pitchFamily="34" charset="0"/>
              <a:cs typeface="Arial" pitchFamily="34" charset="0"/>
            </a:rPr>
            <a:t>Anual</a:t>
          </a:r>
        </a:p>
      </dsp:txBody>
      <dsp:txXfrm rot="-5400000">
        <a:off x="1254628" y="744505"/>
        <a:ext cx="5127530" cy="239814"/>
      </dsp:txXfrm>
    </dsp:sp>
    <dsp:sp modelId="{173DD0A6-FDC8-421F-9D81-939392B323A2}">
      <dsp:nvSpPr>
        <dsp:cNvPr id="0" name=""/>
        <dsp:cNvSpPr/>
      </dsp:nvSpPr>
      <dsp:spPr>
        <a:xfrm>
          <a:off x="112" y="698311"/>
          <a:ext cx="1254515" cy="332200"/>
        </a:xfrm>
        <a:prstGeom prst="round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0480" tIns="15240" rIns="30480" bIns="15240" numCol="1" spcCol="1270" anchor="ctr" anchorCtr="0">
          <a:noAutofit/>
        </a:bodyPr>
        <a:lstStyle/>
        <a:p>
          <a:pPr lvl="0" algn="ctr" defTabSz="355600">
            <a:lnSpc>
              <a:spcPct val="90000"/>
            </a:lnSpc>
            <a:spcBef>
              <a:spcPct val="0"/>
            </a:spcBef>
            <a:spcAft>
              <a:spcPct val="35000"/>
            </a:spcAft>
          </a:pPr>
          <a:r>
            <a:rPr lang="es-ES" sz="800" kern="1200">
              <a:latin typeface="Arial" pitchFamily="34" charset="0"/>
              <a:cs typeface="Arial" pitchFamily="34" charset="0"/>
            </a:rPr>
            <a:t>Periodicidad</a:t>
          </a:r>
        </a:p>
      </dsp:txBody>
      <dsp:txXfrm>
        <a:off x="16329" y="714528"/>
        <a:ext cx="1222081" cy="299766"/>
      </dsp:txXfrm>
    </dsp:sp>
    <dsp:sp modelId="{9553F992-FFD1-4A84-9FE6-C30B4C8A1690}">
      <dsp:nvSpPr>
        <dsp:cNvPr id="0" name=""/>
        <dsp:cNvSpPr/>
      </dsp:nvSpPr>
      <dsp:spPr>
        <a:xfrm rot="5400000">
          <a:off x="3691999" y="-1357029"/>
          <a:ext cx="265760" cy="5140503"/>
        </a:xfrm>
        <a:prstGeom prst="round2SameRect">
          <a:avLst/>
        </a:prstGeom>
        <a:solidFill>
          <a:schemeClr val="accent1">
            <a:alpha val="90000"/>
            <a:tint val="40000"/>
            <a:hueOff val="0"/>
            <a:satOff val="0"/>
            <a:lumOff val="0"/>
            <a:alphaOff val="0"/>
          </a:schemeClr>
        </a:solidFill>
        <a:ln w="25400" cap="flat" cmpd="sng" algn="ctr">
          <a:solidFill>
            <a:schemeClr val="accent1">
              <a:alpha val="90000"/>
              <a:tint val="4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47650" tIns="123825" rIns="247650" bIns="123825" numCol="1" spcCol="1270" anchor="ctr" anchorCtr="0">
          <a:noAutofit/>
        </a:bodyPr>
        <a:lstStyle/>
        <a:p>
          <a:pPr marL="57150" lvl="1" indent="-57150" algn="l" defTabSz="355600">
            <a:lnSpc>
              <a:spcPct val="90000"/>
            </a:lnSpc>
            <a:spcBef>
              <a:spcPct val="0"/>
            </a:spcBef>
            <a:spcAft>
              <a:spcPct val="15000"/>
            </a:spcAft>
            <a:buChar char="••"/>
          </a:pPr>
          <a:endParaRPr lang="es-ES" sz="800" kern="1200">
            <a:latin typeface="Arial" pitchFamily="34" charset="0"/>
            <a:cs typeface="Arial" pitchFamily="34" charset="0"/>
          </a:endParaRPr>
        </a:p>
        <a:p>
          <a:pPr marL="57150" lvl="1" indent="-57150" algn="l" defTabSz="355600">
            <a:lnSpc>
              <a:spcPct val="90000"/>
            </a:lnSpc>
            <a:spcBef>
              <a:spcPct val="0"/>
            </a:spcBef>
            <a:spcAft>
              <a:spcPct val="15000"/>
            </a:spcAft>
            <a:buChar char="••"/>
          </a:pPr>
          <a:r>
            <a:rPr lang="es-ES" sz="800" kern="1200">
              <a:latin typeface="Arial" pitchFamily="34" charset="0"/>
              <a:cs typeface="Arial" pitchFamily="34" charset="0"/>
            </a:rPr>
            <a:t>Gestión</a:t>
          </a:r>
        </a:p>
      </dsp:txBody>
      <dsp:txXfrm rot="-5400000">
        <a:off x="1254628" y="1093315"/>
        <a:ext cx="5127530" cy="239814"/>
      </dsp:txXfrm>
    </dsp:sp>
    <dsp:sp modelId="{F1BCD501-2DC2-49B5-B2E1-CC5252C1117E}">
      <dsp:nvSpPr>
        <dsp:cNvPr id="0" name=""/>
        <dsp:cNvSpPr/>
      </dsp:nvSpPr>
      <dsp:spPr>
        <a:xfrm>
          <a:off x="112" y="1047121"/>
          <a:ext cx="1254515" cy="332200"/>
        </a:xfrm>
        <a:prstGeom prst="round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0480" tIns="15240" rIns="30480" bIns="15240" numCol="1" spcCol="1270" anchor="ctr" anchorCtr="0">
          <a:noAutofit/>
        </a:bodyPr>
        <a:lstStyle/>
        <a:p>
          <a:pPr lvl="0" algn="ctr" defTabSz="355600">
            <a:lnSpc>
              <a:spcPct val="90000"/>
            </a:lnSpc>
            <a:spcBef>
              <a:spcPct val="0"/>
            </a:spcBef>
            <a:spcAft>
              <a:spcPct val="35000"/>
            </a:spcAft>
          </a:pPr>
          <a:r>
            <a:rPr lang="es-ES" sz="800" kern="1200">
              <a:latin typeface="Arial" pitchFamily="34" charset="0"/>
              <a:cs typeface="Arial" pitchFamily="34" charset="0"/>
            </a:rPr>
            <a:t>Tipo</a:t>
          </a:r>
        </a:p>
      </dsp:txBody>
      <dsp:txXfrm>
        <a:off x="16329" y="1063338"/>
        <a:ext cx="1222081" cy="299766"/>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E4FD1D0D-3F88-4026-8B59-9676C7D33E72}">
      <dsp:nvSpPr>
        <dsp:cNvPr id="0" name=""/>
        <dsp:cNvSpPr/>
      </dsp:nvSpPr>
      <dsp:spPr>
        <a:xfrm rot="5400000">
          <a:off x="3782657" y="-2473701"/>
          <a:ext cx="266277" cy="5262536"/>
        </a:xfrm>
        <a:prstGeom prst="round2SameRect">
          <a:avLst/>
        </a:prstGeom>
        <a:solidFill>
          <a:schemeClr val="accent1">
            <a:alpha val="90000"/>
            <a:tint val="40000"/>
            <a:hueOff val="0"/>
            <a:satOff val="0"/>
            <a:lumOff val="0"/>
            <a:alphaOff val="0"/>
          </a:schemeClr>
        </a:solidFill>
        <a:ln w="25400" cap="flat" cmpd="sng" algn="ctr">
          <a:solidFill>
            <a:schemeClr val="accent1">
              <a:alpha val="90000"/>
              <a:tint val="4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47650" tIns="123825" rIns="247650" bIns="123825" numCol="1" spcCol="1270" anchor="ctr" anchorCtr="0">
          <a:noAutofit/>
        </a:bodyPr>
        <a:lstStyle/>
        <a:p>
          <a:pPr marL="57150" lvl="1" indent="-57150" algn="l" defTabSz="355600" rtl="0">
            <a:lnSpc>
              <a:spcPct val="90000"/>
            </a:lnSpc>
            <a:spcBef>
              <a:spcPct val="0"/>
            </a:spcBef>
            <a:spcAft>
              <a:spcPct val="15000"/>
            </a:spcAft>
            <a:buChar char="••"/>
          </a:pPr>
          <a:r>
            <a:rPr lang="es-ES" sz="800" b="0" i="0" strike="noStrike" kern="1200">
              <a:solidFill>
                <a:srgbClr val="000000"/>
              </a:solidFill>
              <a:latin typeface="Arial"/>
              <a:cs typeface="Arial"/>
            </a:rPr>
            <a:t>El índice de evolución del presupuesto reprogramado total indica el porcentaje de cumplimiento del presupuesto reprogramado total.</a:t>
          </a:r>
          <a:endParaRPr lang="es-ES" sz="800" kern="1200">
            <a:latin typeface="Arial" pitchFamily="34" charset="0"/>
            <a:cs typeface="Arial" pitchFamily="34" charset="0"/>
          </a:endParaRPr>
        </a:p>
      </dsp:txBody>
      <dsp:txXfrm rot="-5400000">
        <a:off x="1284528" y="37427"/>
        <a:ext cx="5249537" cy="240279"/>
      </dsp:txXfrm>
    </dsp:sp>
    <dsp:sp modelId="{036A28D4-44BD-4EB7-A6C9-3CB02BB10A58}">
      <dsp:nvSpPr>
        <dsp:cNvPr id="0" name=""/>
        <dsp:cNvSpPr/>
      </dsp:nvSpPr>
      <dsp:spPr>
        <a:xfrm>
          <a:off x="115" y="692"/>
          <a:ext cx="1284297" cy="332846"/>
        </a:xfrm>
        <a:prstGeom prst="round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0480" tIns="15240" rIns="30480" bIns="15240" numCol="1" spcCol="1270" anchor="ctr" anchorCtr="0">
          <a:noAutofit/>
        </a:bodyPr>
        <a:lstStyle/>
        <a:p>
          <a:pPr lvl="0" algn="ctr" defTabSz="355600">
            <a:lnSpc>
              <a:spcPct val="90000"/>
            </a:lnSpc>
            <a:spcBef>
              <a:spcPct val="0"/>
            </a:spcBef>
            <a:spcAft>
              <a:spcPct val="35000"/>
            </a:spcAft>
          </a:pPr>
          <a:r>
            <a:rPr lang="es-ES" sz="800" kern="1200">
              <a:latin typeface="Arial" pitchFamily="34" charset="0"/>
              <a:cs typeface="Arial" pitchFamily="34" charset="0"/>
            </a:rPr>
            <a:t>Definición</a:t>
          </a:r>
        </a:p>
      </dsp:txBody>
      <dsp:txXfrm>
        <a:off x="16363" y="16940"/>
        <a:ext cx="1251801" cy="300350"/>
      </dsp:txXfrm>
    </dsp:sp>
    <dsp:sp modelId="{2C73E0ED-031D-4BA6-B300-AB7AAE9ABE10}">
      <dsp:nvSpPr>
        <dsp:cNvPr id="0" name=""/>
        <dsp:cNvSpPr/>
      </dsp:nvSpPr>
      <dsp:spPr>
        <a:xfrm rot="5400000">
          <a:off x="3782657" y="-2114663"/>
          <a:ext cx="266277" cy="5262536"/>
        </a:xfrm>
        <a:prstGeom prst="round2SameRect">
          <a:avLst/>
        </a:prstGeom>
        <a:solidFill>
          <a:schemeClr val="accent1">
            <a:alpha val="90000"/>
            <a:tint val="40000"/>
            <a:hueOff val="0"/>
            <a:satOff val="0"/>
            <a:lumOff val="0"/>
            <a:alphaOff val="0"/>
          </a:schemeClr>
        </a:solidFill>
        <a:ln w="25400" cap="flat" cmpd="sng" algn="ctr">
          <a:solidFill>
            <a:schemeClr val="accent1">
              <a:alpha val="90000"/>
              <a:tint val="4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47650" tIns="123825" rIns="247650" bIns="123825" numCol="1" spcCol="1270" anchor="ctr" anchorCtr="0">
          <a:noAutofit/>
        </a:bodyPr>
        <a:lstStyle/>
        <a:p>
          <a:pPr marL="57150" lvl="1" indent="-57150" algn="just" defTabSz="355600">
            <a:lnSpc>
              <a:spcPct val="90000"/>
            </a:lnSpc>
            <a:spcBef>
              <a:spcPct val="0"/>
            </a:spcBef>
            <a:spcAft>
              <a:spcPct val="15000"/>
            </a:spcAft>
            <a:buChar char="••"/>
          </a:pPr>
          <a:r>
            <a:rPr lang="es-ES" sz="800" b="0" i="0" strike="noStrike" kern="1200">
              <a:solidFill>
                <a:srgbClr val="000000"/>
              </a:solidFill>
              <a:latin typeface="Arial"/>
              <a:cs typeface="Arial"/>
            </a:rPr>
            <a:t>(Presupuesto ejercido (total)/Presupuesto reprogramado (total))*100</a:t>
          </a:r>
          <a:endParaRPr lang="es-ES" sz="800" kern="1200">
            <a:latin typeface="Arial" pitchFamily="34" charset="0"/>
            <a:cs typeface="Arial" pitchFamily="34" charset="0"/>
          </a:endParaRPr>
        </a:p>
      </dsp:txBody>
      <dsp:txXfrm rot="-5400000">
        <a:off x="1284528" y="396465"/>
        <a:ext cx="5249537" cy="240279"/>
      </dsp:txXfrm>
    </dsp:sp>
    <dsp:sp modelId="{AF79752F-4DDD-44EB-8B2D-1B53B838B840}">
      <dsp:nvSpPr>
        <dsp:cNvPr id="0" name=""/>
        <dsp:cNvSpPr/>
      </dsp:nvSpPr>
      <dsp:spPr>
        <a:xfrm>
          <a:off x="0" y="350181"/>
          <a:ext cx="1284297" cy="332846"/>
        </a:xfrm>
        <a:prstGeom prst="round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0480" tIns="15240" rIns="30480" bIns="15240" numCol="1" spcCol="1270" anchor="ctr" anchorCtr="0">
          <a:noAutofit/>
        </a:bodyPr>
        <a:lstStyle/>
        <a:p>
          <a:pPr lvl="0" algn="ctr" defTabSz="355600">
            <a:lnSpc>
              <a:spcPct val="90000"/>
            </a:lnSpc>
            <a:spcBef>
              <a:spcPct val="0"/>
            </a:spcBef>
            <a:spcAft>
              <a:spcPct val="35000"/>
            </a:spcAft>
          </a:pPr>
          <a:r>
            <a:rPr lang="es-ES" sz="800" kern="1200">
              <a:latin typeface="Arial" pitchFamily="34" charset="0"/>
              <a:cs typeface="Arial" pitchFamily="34" charset="0"/>
            </a:rPr>
            <a:t>Base de cálculo</a:t>
          </a:r>
        </a:p>
      </dsp:txBody>
      <dsp:txXfrm>
        <a:off x="16248" y="366429"/>
        <a:ext cx="1251801" cy="300350"/>
      </dsp:txXfrm>
    </dsp:sp>
    <dsp:sp modelId="{B9B679CA-3EAA-4529-A485-FDACFF403B76}">
      <dsp:nvSpPr>
        <dsp:cNvPr id="0" name=""/>
        <dsp:cNvSpPr/>
      </dsp:nvSpPr>
      <dsp:spPr>
        <a:xfrm rot="5400000">
          <a:off x="3782542" y="-1765174"/>
          <a:ext cx="266277" cy="5262536"/>
        </a:xfrm>
        <a:prstGeom prst="round2SameRect">
          <a:avLst/>
        </a:prstGeom>
        <a:solidFill>
          <a:schemeClr val="accent1">
            <a:alpha val="90000"/>
            <a:tint val="40000"/>
            <a:hueOff val="0"/>
            <a:satOff val="0"/>
            <a:lumOff val="0"/>
            <a:alphaOff val="0"/>
          </a:schemeClr>
        </a:solidFill>
        <a:ln w="25400" cap="flat" cmpd="sng" algn="ctr">
          <a:solidFill>
            <a:schemeClr val="accent1">
              <a:alpha val="90000"/>
              <a:tint val="4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47650" tIns="123825" rIns="247650" bIns="123825" numCol="1" spcCol="1270" anchor="ctr" anchorCtr="0">
          <a:noAutofit/>
        </a:bodyPr>
        <a:lstStyle/>
        <a:p>
          <a:pPr marL="57150" lvl="1" indent="-57150" algn="l" defTabSz="355600">
            <a:lnSpc>
              <a:spcPct val="90000"/>
            </a:lnSpc>
            <a:spcBef>
              <a:spcPct val="0"/>
            </a:spcBef>
            <a:spcAft>
              <a:spcPct val="15000"/>
            </a:spcAft>
            <a:buChar char="••"/>
          </a:pPr>
          <a:r>
            <a:rPr lang="es-ES" sz="800" kern="1200">
              <a:latin typeface="Arial" pitchFamily="34" charset="0"/>
              <a:cs typeface="Arial" pitchFamily="34" charset="0"/>
            </a:rPr>
            <a:t>Trimestral</a:t>
          </a:r>
        </a:p>
      </dsp:txBody>
      <dsp:txXfrm rot="-5400000">
        <a:off x="1284413" y="745954"/>
        <a:ext cx="5249537" cy="240279"/>
      </dsp:txXfrm>
    </dsp:sp>
    <dsp:sp modelId="{173DD0A6-FDC8-421F-9D81-939392B323A2}">
      <dsp:nvSpPr>
        <dsp:cNvPr id="0" name=""/>
        <dsp:cNvSpPr/>
      </dsp:nvSpPr>
      <dsp:spPr>
        <a:xfrm>
          <a:off x="115" y="699670"/>
          <a:ext cx="1284297" cy="332846"/>
        </a:xfrm>
        <a:prstGeom prst="round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0480" tIns="15240" rIns="30480" bIns="15240" numCol="1" spcCol="1270" anchor="ctr" anchorCtr="0">
          <a:noAutofit/>
        </a:bodyPr>
        <a:lstStyle/>
        <a:p>
          <a:pPr lvl="0" algn="ctr" defTabSz="355600">
            <a:lnSpc>
              <a:spcPct val="90000"/>
            </a:lnSpc>
            <a:spcBef>
              <a:spcPct val="0"/>
            </a:spcBef>
            <a:spcAft>
              <a:spcPct val="35000"/>
            </a:spcAft>
          </a:pPr>
          <a:r>
            <a:rPr lang="es-ES" sz="800" kern="1200">
              <a:latin typeface="Arial" pitchFamily="34" charset="0"/>
              <a:cs typeface="Arial" pitchFamily="34" charset="0"/>
            </a:rPr>
            <a:t>Periodicidad</a:t>
          </a:r>
        </a:p>
      </dsp:txBody>
      <dsp:txXfrm>
        <a:off x="16363" y="715918"/>
        <a:ext cx="1251801" cy="300350"/>
      </dsp:txXfrm>
    </dsp:sp>
    <dsp:sp modelId="{9553F992-FFD1-4A84-9FE6-C30B4C8A1690}">
      <dsp:nvSpPr>
        <dsp:cNvPr id="0" name=""/>
        <dsp:cNvSpPr/>
      </dsp:nvSpPr>
      <dsp:spPr>
        <a:xfrm rot="5400000">
          <a:off x="3782542" y="-1415684"/>
          <a:ext cx="266277" cy="5262536"/>
        </a:xfrm>
        <a:prstGeom prst="round2SameRect">
          <a:avLst/>
        </a:prstGeom>
        <a:solidFill>
          <a:schemeClr val="accent1">
            <a:alpha val="90000"/>
            <a:tint val="40000"/>
            <a:hueOff val="0"/>
            <a:satOff val="0"/>
            <a:lumOff val="0"/>
            <a:alphaOff val="0"/>
          </a:schemeClr>
        </a:solidFill>
        <a:ln w="25400" cap="flat" cmpd="sng" algn="ctr">
          <a:solidFill>
            <a:schemeClr val="accent1">
              <a:alpha val="90000"/>
              <a:tint val="4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47650" tIns="123825" rIns="247650" bIns="123825" numCol="1" spcCol="1270" anchor="ctr" anchorCtr="0">
          <a:noAutofit/>
        </a:bodyPr>
        <a:lstStyle/>
        <a:p>
          <a:pPr marL="57150" lvl="1" indent="-57150" algn="l" defTabSz="355600">
            <a:lnSpc>
              <a:spcPct val="90000"/>
            </a:lnSpc>
            <a:spcBef>
              <a:spcPct val="0"/>
            </a:spcBef>
            <a:spcAft>
              <a:spcPct val="15000"/>
            </a:spcAft>
            <a:buChar char="••"/>
          </a:pPr>
          <a:endParaRPr lang="es-ES" sz="800" kern="1200">
            <a:latin typeface="Arial" pitchFamily="34" charset="0"/>
            <a:cs typeface="Arial" pitchFamily="34" charset="0"/>
          </a:endParaRPr>
        </a:p>
        <a:p>
          <a:pPr marL="57150" lvl="1" indent="-57150" algn="l" defTabSz="355600">
            <a:lnSpc>
              <a:spcPct val="90000"/>
            </a:lnSpc>
            <a:spcBef>
              <a:spcPct val="0"/>
            </a:spcBef>
            <a:spcAft>
              <a:spcPct val="15000"/>
            </a:spcAft>
            <a:buChar char="••"/>
          </a:pPr>
          <a:r>
            <a:rPr lang="es-ES" sz="800" kern="1200">
              <a:latin typeface="Arial" pitchFamily="34" charset="0"/>
              <a:cs typeface="Arial" pitchFamily="34" charset="0"/>
            </a:rPr>
            <a:t>Gestión</a:t>
          </a:r>
        </a:p>
      </dsp:txBody>
      <dsp:txXfrm rot="-5400000">
        <a:off x="1284413" y="1095444"/>
        <a:ext cx="5249537" cy="240279"/>
      </dsp:txXfrm>
    </dsp:sp>
    <dsp:sp modelId="{F1BCD501-2DC2-49B5-B2E1-CC5252C1117E}">
      <dsp:nvSpPr>
        <dsp:cNvPr id="0" name=""/>
        <dsp:cNvSpPr/>
      </dsp:nvSpPr>
      <dsp:spPr>
        <a:xfrm>
          <a:off x="115" y="1049159"/>
          <a:ext cx="1284297" cy="332846"/>
        </a:xfrm>
        <a:prstGeom prst="round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0480" tIns="15240" rIns="30480" bIns="15240" numCol="1" spcCol="1270" anchor="ctr" anchorCtr="0">
          <a:noAutofit/>
        </a:bodyPr>
        <a:lstStyle/>
        <a:p>
          <a:pPr lvl="0" algn="ctr" defTabSz="355600">
            <a:lnSpc>
              <a:spcPct val="90000"/>
            </a:lnSpc>
            <a:spcBef>
              <a:spcPct val="0"/>
            </a:spcBef>
            <a:spcAft>
              <a:spcPct val="35000"/>
            </a:spcAft>
          </a:pPr>
          <a:r>
            <a:rPr lang="es-ES" sz="800" kern="1200">
              <a:latin typeface="Arial" pitchFamily="34" charset="0"/>
              <a:cs typeface="Arial" pitchFamily="34" charset="0"/>
            </a:rPr>
            <a:t>Tipo</a:t>
          </a:r>
        </a:p>
      </dsp:txBody>
      <dsp:txXfrm>
        <a:off x="16363" y="1065407"/>
        <a:ext cx="1251801" cy="300350"/>
      </dsp:txXfrm>
    </dsp:sp>
  </dsp:spTree>
</dsp:drawing>
</file>

<file path=xl/diagrams/drawing5.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E4FD1D0D-3F88-4026-8B59-9676C7D33E72}">
      <dsp:nvSpPr>
        <dsp:cNvPr id="0" name=""/>
        <dsp:cNvSpPr/>
      </dsp:nvSpPr>
      <dsp:spPr>
        <a:xfrm rot="5400000">
          <a:off x="3920870" y="-2548537"/>
          <a:ext cx="336804" cy="5495676"/>
        </a:xfrm>
        <a:prstGeom prst="round2SameRect">
          <a:avLst/>
        </a:prstGeom>
        <a:solidFill>
          <a:schemeClr val="accent1">
            <a:alpha val="90000"/>
            <a:tint val="40000"/>
            <a:hueOff val="0"/>
            <a:satOff val="0"/>
            <a:lumOff val="0"/>
            <a:alphaOff val="0"/>
          </a:schemeClr>
        </a:solidFill>
        <a:ln w="25400" cap="flat" cmpd="sng" algn="ctr">
          <a:solidFill>
            <a:schemeClr val="accent1">
              <a:alpha val="90000"/>
              <a:tint val="4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47650" tIns="123825" rIns="247650" bIns="123825" numCol="1" spcCol="1270" anchor="ctr" anchorCtr="0">
          <a:noAutofit/>
        </a:bodyPr>
        <a:lstStyle/>
        <a:p>
          <a:pPr marL="57150" lvl="1" indent="-57150" algn="l" defTabSz="355600" rtl="0">
            <a:lnSpc>
              <a:spcPct val="90000"/>
            </a:lnSpc>
            <a:spcBef>
              <a:spcPct val="0"/>
            </a:spcBef>
            <a:spcAft>
              <a:spcPct val="15000"/>
            </a:spcAft>
            <a:buChar char="••"/>
          </a:pPr>
          <a:r>
            <a:rPr lang="es-ES" sz="800" b="0" i="0" strike="noStrike" kern="1200">
              <a:solidFill>
                <a:srgbClr val="000000"/>
              </a:solidFill>
              <a:latin typeface="Arial"/>
              <a:cs typeface="Arial"/>
            </a:rPr>
            <a:t>La evolución del presupuesto reprogramado de recursos fiscales mide el cumplimiento del presupuesto ejercido de  recursos fiscales.</a:t>
          </a:r>
          <a:endParaRPr lang="es-ES" sz="800" kern="1200">
            <a:latin typeface="Arial" pitchFamily="34" charset="0"/>
            <a:cs typeface="Arial" pitchFamily="34" charset="0"/>
          </a:endParaRPr>
        </a:p>
      </dsp:txBody>
      <dsp:txXfrm rot="-5400000">
        <a:off x="1341435" y="47339"/>
        <a:ext cx="5479235" cy="303922"/>
      </dsp:txXfrm>
    </dsp:sp>
    <dsp:sp modelId="{036A28D4-44BD-4EB7-A6C9-3CB02BB10A58}">
      <dsp:nvSpPr>
        <dsp:cNvPr id="0" name=""/>
        <dsp:cNvSpPr/>
      </dsp:nvSpPr>
      <dsp:spPr>
        <a:xfrm>
          <a:off x="120" y="875"/>
          <a:ext cx="1341193" cy="421005"/>
        </a:xfrm>
        <a:prstGeom prst="round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0480" tIns="15240" rIns="30480" bIns="15240" numCol="1" spcCol="1270" anchor="ctr" anchorCtr="0">
          <a:noAutofit/>
        </a:bodyPr>
        <a:lstStyle/>
        <a:p>
          <a:pPr lvl="0" algn="ctr" defTabSz="355600">
            <a:lnSpc>
              <a:spcPct val="90000"/>
            </a:lnSpc>
            <a:spcBef>
              <a:spcPct val="0"/>
            </a:spcBef>
            <a:spcAft>
              <a:spcPct val="35000"/>
            </a:spcAft>
          </a:pPr>
          <a:r>
            <a:rPr lang="es-ES" sz="800" kern="1200">
              <a:latin typeface="Arial" pitchFamily="34" charset="0"/>
              <a:cs typeface="Arial" pitchFamily="34" charset="0"/>
            </a:rPr>
            <a:t>Definición</a:t>
          </a:r>
        </a:p>
      </dsp:txBody>
      <dsp:txXfrm>
        <a:off x="20672" y="21427"/>
        <a:ext cx="1300089" cy="379901"/>
      </dsp:txXfrm>
    </dsp:sp>
    <dsp:sp modelId="{2C73E0ED-031D-4BA6-B300-AB7AAE9ABE10}">
      <dsp:nvSpPr>
        <dsp:cNvPr id="0" name=""/>
        <dsp:cNvSpPr/>
      </dsp:nvSpPr>
      <dsp:spPr>
        <a:xfrm rot="5400000">
          <a:off x="3890433" y="-2094404"/>
          <a:ext cx="336804" cy="5495676"/>
        </a:xfrm>
        <a:prstGeom prst="round2SameRect">
          <a:avLst/>
        </a:prstGeom>
        <a:solidFill>
          <a:schemeClr val="accent1">
            <a:alpha val="90000"/>
            <a:tint val="40000"/>
            <a:hueOff val="0"/>
            <a:satOff val="0"/>
            <a:lumOff val="0"/>
            <a:alphaOff val="0"/>
          </a:schemeClr>
        </a:solidFill>
        <a:ln w="25400" cap="flat" cmpd="sng" algn="ctr">
          <a:solidFill>
            <a:schemeClr val="accent1">
              <a:alpha val="90000"/>
              <a:tint val="4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47650" tIns="123825" rIns="247650" bIns="123825" numCol="1" spcCol="1270" anchor="ctr" anchorCtr="0">
          <a:noAutofit/>
        </a:bodyPr>
        <a:lstStyle/>
        <a:p>
          <a:pPr marL="57150" lvl="1" indent="-57150" algn="just" defTabSz="355600">
            <a:lnSpc>
              <a:spcPct val="90000"/>
            </a:lnSpc>
            <a:spcBef>
              <a:spcPct val="0"/>
            </a:spcBef>
            <a:spcAft>
              <a:spcPct val="15000"/>
            </a:spcAft>
            <a:buChar char="••"/>
          </a:pPr>
          <a:r>
            <a:rPr lang="es-ES" sz="800" b="0" i="0" strike="noStrike" kern="1200">
              <a:solidFill>
                <a:srgbClr val="000000"/>
              </a:solidFill>
              <a:latin typeface="Arial"/>
              <a:cs typeface="Arial"/>
            </a:rPr>
            <a:t>(Presupuesto ejercido (Recursos fiscales)/Presupuesto reprogramado (Recursos </a:t>
          </a:r>
          <a:endParaRPr lang="es-ES" sz="800" kern="1200">
            <a:latin typeface="Arial" pitchFamily="34" charset="0"/>
            <a:cs typeface="Arial" pitchFamily="34" charset="0"/>
          </a:endParaRPr>
        </a:p>
        <a:p>
          <a:pPr marL="57150" lvl="1" indent="-57150" algn="l" defTabSz="355600" rtl="0">
            <a:lnSpc>
              <a:spcPct val="90000"/>
            </a:lnSpc>
            <a:spcBef>
              <a:spcPct val="0"/>
            </a:spcBef>
            <a:spcAft>
              <a:spcPct val="15000"/>
            </a:spcAft>
            <a:buChar char="••"/>
          </a:pPr>
          <a:r>
            <a:rPr lang="es-ES" sz="800" b="0" i="0" strike="noStrike" kern="1200">
              <a:solidFill>
                <a:srgbClr val="000000"/>
              </a:solidFill>
              <a:latin typeface="Arial"/>
              <a:cs typeface="Arial"/>
            </a:rPr>
            <a:t>fiscales))*100.</a:t>
          </a:r>
        </a:p>
      </dsp:txBody>
      <dsp:txXfrm rot="-5400000">
        <a:off x="1310998" y="501472"/>
        <a:ext cx="5479235" cy="303922"/>
      </dsp:txXfrm>
    </dsp:sp>
    <dsp:sp modelId="{AF79752F-4DDD-44EB-8B2D-1B53B838B840}">
      <dsp:nvSpPr>
        <dsp:cNvPr id="0" name=""/>
        <dsp:cNvSpPr/>
      </dsp:nvSpPr>
      <dsp:spPr>
        <a:xfrm>
          <a:off x="0" y="442931"/>
          <a:ext cx="1341193" cy="421005"/>
        </a:xfrm>
        <a:prstGeom prst="round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0480" tIns="15240" rIns="30480" bIns="15240" numCol="1" spcCol="1270" anchor="ctr" anchorCtr="0">
          <a:noAutofit/>
        </a:bodyPr>
        <a:lstStyle/>
        <a:p>
          <a:pPr lvl="0" algn="ctr" defTabSz="355600">
            <a:lnSpc>
              <a:spcPct val="90000"/>
            </a:lnSpc>
            <a:spcBef>
              <a:spcPct val="0"/>
            </a:spcBef>
            <a:spcAft>
              <a:spcPct val="35000"/>
            </a:spcAft>
          </a:pPr>
          <a:r>
            <a:rPr lang="es-ES" sz="800" kern="1200">
              <a:latin typeface="Arial" pitchFamily="34" charset="0"/>
              <a:cs typeface="Arial" pitchFamily="34" charset="0"/>
            </a:rPr>
            <a:t>Base de cálculo</a:t>
          </a:r>
        </a:p>
      </dsp:txBody>
      <dsp:txXfrm>
        <a:off x="20552" y="463483"/>
        <a:ext cx="1300089" cy="379901"/>
      </dsp:txXfrm>
    </dsp:sp>
    <dsp:sp modelId="{B9B679CA-3EAA-4529-A485-FDACFF403B76}">
      <dsp:nvSpPr>
        <dsp:cNvPr id="0" name=""/>
        <dsp:cNvSpPr/>
      </dsp:nvSpPr>
      <dsp:spPr>
        <a:xfrm rot="5400000">
          <a:off x="3920750" y="-1652348"/>
          <a:ext cx="336804" cy="5495676"/>
        </a:xfrm>
        <a:prstGeom prst="round2SameRect">
          <a:avLst/>
        </a:prstGeom>
        <a:solidFill>
          <a:schemeClr val="accent1">
            <a:alpha val="90000"/>
            <a:tint val="40000"/>
            <a:hueOff val="0"/>
            <a:satOff val="0"/>
            <a:lumOff val="0"/>
            <a:alphaOff val="0"/>
          </a:schemeClr>
        </a:solidFill>
        <a:ln w="25400" cap="flat" cmpd="sng" algn="ctr">
          <a:solidFill>
            <a:schemeClr val="accent1">
              <a:alpha val="90000"/>
              <a:tint val="4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47650" tIns="123825" rIns="247650" bIns="123825" numCol="1" spcCol="1270" anchor="ctr" anchorCtr="0">
          <a:noAutofit/>
        </a:bodyPr>
        <a:lstStyle/>
        <a:p>
          <a:pPr marL="57150" lvl="1" indent="-57150" algn="l" defTabSz="355600">
            <a:lnSpc>
              <a:spcPct val="90000"/>
            </a:lnSpc>
            <a:spcBef>
              <a:spcPct val="0"/>
            </a:spcBef>
            <a:spcAft>
              <a:spcPct val="15000"/>
            </a:spcAft>
            <a:buChar char="••"/>
          </a:pPr>
          <a:r>
            <a:rPr lang="es-ES" sz="800" kern="1200">
              <a:latin typeface="Arial" pitchFamily="34" charset="0"/>
              <a:cs typeface="Arial" pitchFamily="34" charset="0"/>
            </a:rPr>
            <a:t>Trimestral</a:t>
          </a:r>
        </a:p>
      </dsp:txBody>
      <dsp:txXfrm rot="-5400000">
        <a:off x="1341315" y="943528"/>
        <a:ext cx="5479235" cy="303922"/>
      </dsp:txXfrm>
    </dsp:sp>
    <dsp:sp modelId="{173DD0A6-FDC8-421F-9D81-939392B323A2}">
      <dsp:nvSpPr>
        <dsp:cNvPr id="0" name=""/>
        <dsp:cNvSpPr/>
      </dsp:nvSpPr>
      <dsp:spPr>
        <a:xfrm>
          <a:off x="120" y="884987"/>
          <a:ext cx="1341193" cy="421005"/>
        </a:xfrm>
        <a:prstGeom prst="round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0480" tIns="15240" rIns="30480" bIns="15240" numCol="1" spcCol="1270" anchor="ctr" anchorCtr="0">
          <a:noAutofit/>
        </a:bodyPr>
        <a:lstStyle/>
        <a:p>
          <a:pPr lvl="0" algn="ctr" defTabSz="355600">
            <a:lnSpc>
              <a:spcPct val="90000"/>
            </a:lnSpc>
            <a:spcBef>
              <a:spcPct val="0"/>
            </a:spcBef>
            <a:spcAft>
              <a:spcPct val="35000"/>
            </a:spcAft>
          </a:pPr>
          <a:r>
            <a:rPr lang="es-ES" sz="800" kern="1200">
              <a:latin typeface="Arial" pitchFamily="34" charset="0"/>
              <a:cs typeface="Arial" pitchFamily="34" charset="0"/>
            </a:rPr>
            <a:t>Periodicidad</a:t>
          </a:r>
        </a:p>
      </dsp:txBody>
      <dsp:txXfrm>
        <a:off x="20672" y="905539"/>
        <a:ext cx="1300089" cy="379901"/>
      </dsp:txXfrm>
    </dsp:sp>
    <dsp:sp modelId="{9553F992-FFD1-4A84-9FE6-C30B4C8A1690}">
      <dsp:nvSpPr>
        <dsp:cNvPr id="0" name=""/>
        <dsp:cNvSpPr/>
      </dsp:nvSpPr>
      <dsp:spPr>
        <a:xfrm rot="5400000">
          <a:off x="3920750" y="-1210292"/>
          <a:ext cx="336804" cy="5495676"/>
        </a:xfrm>
        <a:prstGeom prst="round2SameRect">
          <a:avLst/>
        </a:prstGeom>
        <a:solidFill>
          <a:schemeClr val="accent1">
            <a:alpha val="90000"/>
            <a:tint val="40000"/>
            <a:hueOff val="0"/>
            <a:satOff val="0"/>
            <a:lumOff val="0"/>
            <a:alphaOff val="0"/>
          </a:schemeClr>
        </a:solidFill>
        <a:ln w="25400" cap="flat" cmpd="sng" algn="ctr">
          <a:solidFill>
            <a:schemeClr val="accent1">
              <a:alpha val="90000"/>
              <a:tint val="4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47650" tIns="123825" rIns="247650" bIns="123825" numCol="1" spcCol="1270" anchor="ctr" anchorCtr="0">
          <a:noAutofit/>
        </a:bodyPr>
        <a:lstStyle/>
        <a:p>
          <a:pPr marL="57150" lvl="1" indent="-57150" algn="l" defTabSz="355600">
            <a:lnSpc>
              <a:spcPct val="90000"/>
            </a:lnSpc>
            <a:spcBef>
              <a:spcPct val="0"/>
            </a:spcBef>
            <a:spcAft>
              <a:spcPct val="15000"/>
            </a:spcAft>
            <a:buChar char="••"/>
          </a:pPr>
          <a:endParaRPr lang="es-ES" sz="800" kern="1200">
            <a:latin typeface="Arial" pitchFamily="34" charset="0"/>
            <a:cs typeface="Arial" pitchFamily="34" charset="0"/>
          </a:endParaRPr>
        </a:p>
        <a:p>
          <a:pPr marL="57150" lvl="1" indent="-57150" algn="l" defTabSz="355600">
            <a:lnSpc>
              <a:spcPct val="90000"/>
            </a:lnSpc>
            <a:spcBef>
              <a:spcPct val="0"/>
            </a:spcBef>
            <a:spcAft>
              <a:spcPct val="15000"/>
            </a:spcAft>
            <a:buChar char="••"/>
          </a:pPr>
          <a:r>
            <a:rPr lang="es-ES" sz="800" kern="1200">
              <a:latin typeface="Arial" pitchFamily="34" charset="0"/>
              <a:cs typeface="Arial" pitchFamily="34" charset="0"/>
            </a:rPr>
            <a:t>Gestión</a:t>
          </a:r>
        </a:p>
      </dsp:txBody>
      <dsp:txXfrm rot="-5400000">
        <a:off x="1341315" y="1385584"/>
        <a:ext cx="5479235" cy="303922"/>
      </dsp:txXfrm>
    </dsp:sp>
    <dsp:sp modelId="{F1BCD501-2DC2-49B5-B2E1-CC5252C1117E}">
      <dsp:nvSpPr>
        <dsp:cNvPr id="0" name=""/>
        <dsp:cNvSpPr/>
      </dsp:nvSpPr>
      <dsp:spPr>
        <a:xfrm>
          <a:off x="120" y="1327043"/>
          <a:ext cx="1341193" cy="421005"/>
        </a:xfrm>
        <a:prstGeom prst="round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0480" tIns="15240" rIns="30480" bIns="15240" numCol="1" spcCol="1270" anchor="ctr" anchorCtr="0">
          <a:noAutofit/>
        </a:bodyPr>
        <a:lstStyle/>
        <a:p>
          <a:pPr lvl="0" algn="ctr" defTabSz="355600">
            <a:lnSpc>
              <a:spcPct val="90000"/>
            </a:lnSpc>
            <a:spcBef>
              <a:spcPct val="0"/>
            </a:spcBef>
            <a:spcAft>
              <a:spcPct val="35000"/>
            </a:spcAft>
          </a:pPr>
          <a:r>
            <a:rPr lang="es-ES" sz="800" kern="1200">
              <a:latin typeface="Arial" pitchFamily="34" charset="0"/>
              <a:cs typeface="Arial" pitchFamily="34" charset="0"/>
            </a:rPr>
            <a:t>Tipo</a:t>
          </a:r>
        </a:p>
      </dsp:txBody>
      <dsp:txXfrm>
        <a:off x="20672" y="1347595"/>
        <a:ext cx="1300089" cy="379901"/>
      </dsp:txXfrm>
    </dsp:sp>
  </dsp:spTree>
</dsp:drawing>
</file>

<file path=xl/diagrams/drawing6.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E4FD1D0D-3F88-4026-8B59-9676C7D33E72}">
      <dsp:nvSpPr>
        <dsp:cNvPr id="0" name=""/>
        <dsp:cNvSpPr/>
      </dsp:nvSpPr>
      <dsp:spPr>
        <a:xfrm rot="5400000">
          <a:off x="3735375" y="-2442599"/>
          <a:ext cx="263658" cy="5197232"/>
        </a:xfrm>
        <a:prstGeom prst="round2SameRect">
          <a:avLst/>
        </a:prstGeom>
        <a:solidFill>
          <a:schemeClr val="accent1">
            <a:alpha val="90000"/>
            <a:tint val="40000"/>
            <a:hueOff val="0"/>
            <a:satOff val="0"/>
            <a:lumOff val="0"/>
            <a:alphaOff val="0"/>
          </a:schemeClr>
        </a:solidFill>
        <a:ln w="25400" cap="flat" cmpd="sng" algn="ctr">
          <a:solidFill>
            <a:schemeClr val="accent1">
              <a:alpha val="90000"/>
              <a:tint val="4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47650" tIns="123825" rIns="247650" bIns="123825" numCol="1" spcCol="1270" anchor="ctr" anchorCtr="0">
          <a:noAutofit/>
        </a:bodyPr>
        <a:lstStyle/>
        <a:p>
          <a:pPr marL="57150" lvl="1" indent="-57150" algn="l" defTabSz="355600" rtl="0">
            <a:lnSpc>
              <a:spcPct val="90000"/>
            </a:lnSpc>
            <a:spcBef>
              <a:spcPct val="0"/>
            </a:spcBef>
            <a:spcAft>
              <a:spcPct val="15000"/>
            </a:spcAft>
            <a:buChar char="••"/>
          </a:pPr>
          <a:r>
            <a:rPr lang="es-ES" sz="800" b="0" i="0" strike="noStrike" kern="1200">
              <a:solidFill>
                <a:srgbClr val="000000"/>
              </a:solidFill>
              <a:latin typeface="Arial"/>
              <a:cs typeface="Arial"/>
            </a:rPr>
            <a:t>La evolución del gasto corriente mide el cumplimiento del presupuesto programado del gasto corriente.</a:t>
          </a:r>
          <a:endParaRPr lang="es-ES" sz="800" kern="1200">
            <a:latin typeface="Arial" pitchFamily="34" charset="0"/>
            <a:cs typeface="Arial" pitchFamily="34" charset="0"/>
          </a:endParaRPr>
        </a:p>
      </dsp:txBody>
      <dsp:txXfrm rot="-5400000">
        <a:off x="1268589" y="37058"/>
        <a:ext cx="5184361" cy="237916"/>
      </dsp:txXfrm>
    </dsp:sp>
    <dsp:sp modelId="{036A28D4-44BD-4EB7-A6C9-3CB02BB10A58}">
      <dsp:nvSpPr>
        <dsp:cNvPr id="0" name=""/>
        <dsp:cNvSpPr/>
      </dsp:nvSpPr>
      <dsp:spPr>
        <a:xfrm>
          <a:off x="114" y="685"/>
          <a:ext cx="1268359" cy="329573"/>
        </a:xfrm>
        <a:prstGeom prst="round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0480" tIns="15240" rIns="30480" bIns="15240" numCol="1" spcCol="1270" anchor="ctr" anchorCtr="0">
          <a:noAutofit/>
        </a:bodyPr>
        <a:lstStyle/>
        <a:p>
          <a:pPr lvl="0" algn="ctr" defTabSz="355600">
            <a:lnSpc>
              <a:spcPct val="90000"/>
            </a:lnSpc>
            <a:spcBef>
              <a:spcPct val="0"/>
            </a:spcBef>
            <a:spcAft>
              <a:spcPct val="35000"/>
            </a:spcAft>
          </a:pPr>
          <a:r>
            <a:rPr lang="es-ES" sz="800" kern="1200">
              <a:latin typeface="Arial" pitchFamily="34" charset="0"/>
              <a:cs typeface="Arial" pitchFamily="34" charset="0"/>
            </a:rPr>
            <a:t>Definición</a:t>
          </a:r>
        </a:p>
      </dsp:txBody>
      <dsp:txXfrm>
        <a:off x="16202" y="16773"/>
        <a:ext cx="1236183" cy="297397"/>
      </dsp:txXfrm>
    </dsp:sp>
    <dsp:sp modelId="{2C73E0ED-031D-4BA6-B300-AB7AAE9ABE10}">
      <dsp:nvSpPr>
        <dsp:cNvPr id="0" name=""/>
        <dsp:cNvSpPr/>
      </dsp:nvSpPr>
      <dsp:spPr>
        <a:xfrm rot="5400000">
          <a:off x="3735375" y="-2087092"/>
          <a:ext cx="263658" cy="5197232"/>
        </a:xfrm>
        <a:prstGeom prst="round2SameRect">
          <a:avLst/>
        </a:prstGeom>
        <a:solidFill>
          <a:schemeClr val="accent1">
            <a:alpha val="90000"/>
            <a:tint val="40000"/>
            <a:hueOff val="0"/>
            <a:satOff val="0"/>
            <a:lumOff val="0"/>
            <a:alphaOff val="0"/>
          </a:schemeClr>
        </a:solidFill>
        <a:ln w="25400" cap="flat" cmpd="sng" algn="ctr">
          <a:solidFill>
            <a:schemeClr val="accent1">
              <a:alpha val="90000"/>
              <a:tint val="4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47650" tIns="123825" rIns="247650" bIns="123825" numCol="1" spcCol="1270" anchor="ctr" anchorCtr="0">
          <a:noAutofit/>
        </a:bodyPr>
        <a:lstStyle/>
        <a:p>
          <a:pPr marL="57150" lvl="1" indent="-57150" algn="just" defTabSz="355600">
            <a:lnSpc>
              <a:spcPct val="90000"/>
            </a:lnSpc>
            <a:spcBef>
              <a:spcPct val="0"/>
            </a:spcBef>
            <a:spcAft>
              <a:spcPct val="15000"/>
            </a:spcAft>
            <a:buChar char="••"/>
          </a:pPr>
          <a:r>
            <a:rPr lang="es-ES" sz="800" b="0" i="0" strike="noStrike" kern="1200">
              <a:solidFill>
                <a:srgbClr val="000000"/>
              </a:solidFill>
              <a:latin typeface="Arial"/>
              <a:cs typeface="Arial"/>
            </a:rPr>
            <a:t>(Gasto corriente ejercido/Presupuesto reprogramado (Gasto corriente))*100</a:t>
          </a:r>
          <a:endParaRPr lang="es-ES" sz="800" kern="1200">
            <a:latin typeface="Arial" pitchFamily="34" charset="0"/>
            <a:cs typeface="Arial" pitchFamily="34" charset="0"/>
          </a:endParaRPr>
        </a:p>
      </dsp:txBody>
      <dsp:txXfrm rot="-5400000">
        <a:off x="1268589" y="392565"/>
        <a:ext cx="5184361" cy="237916"/>
      </dsp:txXfrm>
    </dsp:sp>
    <dsp:sp modelId="{AF79752F-4DDD-44EB-8B2D-1B53B838B840}">
      <dsp:nvSpPr>
        <dsp:cNvPr id="0" name=""/>
        <dsp:cNvSpPr/>
      </dsp:nvSpPr>
      <dsp:spPr>
        <a:xfrm>
          <a:off x="0" y="346737"/>
          <a:ext cx="1268359" cy="329573"/>
        </a:xfrm>
        <a:prstGeom prst="round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0480" tIns="15240" rIns="30480" bIns="15240" numCol="1" spcCol="1270" anchor="ctr" anchorCtr="0">
          <a:noAutofit/>
        </a:bodyPr>
        <a:lstStyle/>
        <a:p>
          <a:pPr lvl="0" algn="ctr" defTabSz="355600">
            <a:lnSpc>
              <a:spcPct val="90000"/>
            </a:lnSpc>
            <a:spcBef>
              <a:spcPct val="0"/>
            </a:spcBef>
            <a:spcAft>
              <a:spcPct val="35000"/>
            </a:spcAft>
          </a:pPr>
          <a:r>
            <a:rPr lang="es-ES" sz="800" kern="1200">
              <a:latin typeface="Arial" pitchFamily="34" charset="0"/>
              <a:cs typeface="Arial" pitchFamily="34" charset="0"/>
            </a:rPr>
            <a:t>Base de cálculo</a:t>
          </a:r>
        </a:p>
      </dsp:txBody>
      <dsp:txXfrm>
        <a:off x="16088" y="362825"/>
        <a:ext cx="1236183" cy="297397"/>
      </dsp:txXfrm>
    </dsp:sp>
    <dsp:sp modelId="{B9B679CA-3EAA-4529-A485-FDACFF403B76}">
      <dsp:nvSpPr>
        <dsp:cNvPr id="0" name=""/>
        <dsp:cNvSpPr/>
      </dsp:nvSpPr>
      <dsp:spPr>
        <a:xfrm rot="5400000">
          <a:off x="3735261" y="-1741040"/>
          <a:ext cx="263658" cy="5197232"/>
        </a:xfrm>
        <a:prstGeom prst="round2SameRect">
          <a:avLst/>
        </a:prstGeom>
        <a:solidFill>
          <a:schemeClr val="accent1">
            <a:alpha val="90000"/>
            <a:tint val="40000"/>
            <a:hueOff val="0"/>
            <a:satOff val="0"/>
            <a:lumOff val="0"/>
            <a:alphaOff val="0"/>
          </a:schemeClr>
        </a:solidFill>
        <a:ln w="25400" cap="flat" cmpd="sng" algn="ctr">
          <a:solidFill>
            <a:schemeClr val="accent1">
              <a:alpha val="90000"/>
              <a:tint val="4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47650" tIns="123825" rIns="247650" bIns="123825" numCol="1" spcCol="1270" anchor="ctr" anchorCtr="0">
          <a:noAutofit/>
        </a:bodyPr>
        <a:lstStyle/>
        <a:p>
          <a:pPr marL="57150" lvl="1" indent="-57150" algn="l" defTabSz="355600">
            <a:lnSpc>
              <a:spcPct val="90000"/>
            </a:lnSpc>
            <a:spcBef>
              <a:spcPct val="0"/>
            </a:spcBef>
            <a:spcAft>
              <a:spcPct val="15000"/>
            </a:spcAft>
            <a:buChar char="••"/>
          </a:pPr>
          <a:r>
            <a:rPr lang="es-ES" sz="800" kern="1200">
              <a:latin typeface="Arial" pitchFamily="34" charset="0"/>
              <a:cs typeface="Arial" pitchFamily="34" charset="0"/>
            </a:rPr>
            <a:t>Trimestral</a:t>
          </a:r>
        </a:p>
      </dsp:txBody>
      <dsp:txXfrm rot="-5400000">
        <a:off x="1268475" y="738617"/>
        <a:ext cx="5184361" cy="237916"/>
      </dsp:txXfrm>
    </dsp:sp>
    <dsp:sp modelId="{173DD0A6-FDC8-421F-9D81-939392B323A2}">
      <dsp:nvSpPr>
        <dsp:cNvPr id="0" name=""/>
        <dsp:cNvSpPr/>
      </dsp:nvSpPr>
      <dsp:spPr>
        <a:xfrm>
          <a:off x="114" y="692789"/>
          <a:ext cx="1268359" cy="329573"/>
        </a:xfrm>
        <a:prstGeom prst="round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0480" tIns="15240" rIns="30480" bIns="15240" numCol="1" spcCol="1270" anchor="ctr" anchorCtr="0">
          <a:noAutofit/>
        </a:bodyPr>
        <a:lstStyle/>
        <a:p>
          <a:pPr lvl="0" algn="ctr" defTabSz="355600">
            <a:lnSpc>
              <a:spcPct val="90000"/>
            </a:lnSpc>
            <a:spcBef>
              <a:spcPct val="0"/>
            </a:spcBef>
            <a:spcAft>
              <a:spcPct val="35000"/>
            </a:spcAft>
          </a:pPr>
          <a:r>
            <a:rPr lang="es-ES" sz="800" kern="1200">
              <a:latin typeface="Arial" pitchFamily="34" charset="0"/>
              <a:cs typeface="Arial" pitchFamily="34" charset="0"/>
            </a:rPr>
            <a:t>Periodicidad</a:t>
          </a:r>
        </a:p>
      </dsp:txBody>
      <dsp:txXfrm>
        <a:off x="16202" y="708877"/>
        <a:ext cx="1236183" cy="297397"/>
      </dsp:txXfrm>
    </dsp:sp>
    <dsp:sp modelId="{9553F992-FFD1-4A84-9FE6-C30B4C8A1690}">
      <dsp:nvSpPr>
        <dsp:cNvPr id="0" name=""/>
        <dsp:cNvSpPr/>
      </dsp:nvSpPr>
      <dsp:spPr>
        <a:xfrm rot="5400000">
          <a:off x="3735261" y="-1394988"/>
          <a:ext cx="263658" cy="5197232"/>
        </a:xfrm>
        <a:prstGeom prst="round2SameRect">
          <a:avLst/>
        </a:prstGeom>
        <a:solidFill>
          <a:schemeClr val="accent1">
            <a:alpha val="90000"/>
            <a:tint val="40000"/>
            <a:hueOff val="0"/>
            <a:satOff val="0"/>
            <a:lumOff val="0"/>
            <a:alphaOff val="0"/>
          </a:schemeClr>
        </a:solidFill>
        <a:ln w="25400" cap="flat" cmpd="sng" algn="ctr">
          <a:solidFill>
            <a:schemeClr val="accent1">
              <a:alpha val="90000"/>
              <a:tint val="4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47650" tIns="123825" rIns="247650" bIns="123825" numCol="1" spcCol="1270" anchor="ctr" anchorCtr="0">
          <a:noAutofit/>
        </a:bodyPr>
        <a:lstStyle/>
        <a:p>
          <a:pPr marL="57150" lvl="1" indent="-57150" algn="l" defTabSz="355600">
            <a:lnSpc>
              <a:spcPct val="90000"/>
            </a:lnSpc>
            <a:spcBef>
              <a:spcPct val="0"/>
            </a:spcBef>
            <a:spcAft>
              <a:spcPct val="15000"/>
            </a:spcAft>
            <a:buChar char="••"/>
          </a:pPr>
          <a:endParaRPr lang="es-ES" sz="800" kern="1200">
            <a:latin typeface="Arial" pitchFamily="34" charset="0"/>
            <a:cs typeface="Arial" pitchFamily="34" charset="0"/>
          </a:endParaRPr>
        </a:p>
        <a:p>
          <a:pPr marL="57150" lvl="1" indent="-57150" algn="l" defTabSz="355600">
            <a:lnSpc>
              <a:spcPct val="90000"/>
            </a:lnSpc>
            <a:spcBef>
              <a:spcPct val="0"/>
            </a:spcBef>
            <a:spcAft>
              <a:spcPct val="15000"/>
            </a:spcAft>
            <a:buChar char="••"/>
          </a:pPr>
          <a:r>
            <a:rPr lang="es-ES" sz="800" kern="1200">
              <a:latin typeface="Arial" pitchFamily="34" charset="0"/>
              <a:cs typeface="Arial" pitchFamily="34" charset="0"/>
            </a:rPr>
            <a:t>Gestión</a:t>
          </a:r>
        </a:p>
      </dsp:txBody>
      <dsp:txXfrm rot="-5400000">
        <a:off x="1268475" y="1084669"/>
        <a:ext cx="5184361" cy="237916"/>
      </dsp:txXfrm>
    </dsp:sp>
    <dsp:sp modelId="{F1BCD501-2DC2-49B5-B2E1-CC5252C1117E}">
      <dsp:nvSpPr>
        <dsp:cNvPr id="0" name=""/>
        <dsp:cNvSpPr/>
      </dsp:nvSpPr>
      <dsp:spPr>
        <a:xfrm>
          <a:off x="114" y="1038841"/>
          <a:ext cx="1268359" cy="329573"/>
        </a:xfrm>
        <a:prstGeom prst="round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0480" tIns="15240" rIns="30480" bIns="15240" numCol="1" spcCol="1270" anchor="ctr" anchorCtr="0">
          <a:noAutofit/>
        </a:bodyPr>
        <a:lstStyle/>
        <a:p>
          <a:pPr lvl="0" algn="ctr" defTabSz="355600">
            <a:lnSpc>
              <a:spcPct val="90000"/>
            </a:lnSpc>
            <a:spcBef>
              <a:spcPct val="0"/>
            </a:spcBef>
            <a:spcAft>
              <a:spcPct val="35000"/>
            </a:spcAft>
          </a:pPr>
          <a:r>
            <a:rPr lang="es-ES" sz="800" kern="1200">
              <a:latin typeface="Arial" pitchFamily="34" charset="0"/>
              <a:cs typeface="Arial" pitchFamily="34" charset="0"/>
            </a:rPr>
            <a:t>Tipo</a:t>
          </a:r>
        </a:p>
      </dsp:txBody>
      <dsp:txXfrm>
        <a:off x="16202" y="1054929"/>
        <a:ext cx="1236183" cy="297397"/>
      </dsp:txXfrm>
    </dsp:sp>
  </dsp:spTree>
</dsp:drawing>
</file>

<file path=xl/diagrams/drawing7.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E4FD1D0D-3F88-4026-8B59-9676C7D33E72}">
      <dsp:nvSpPr>
        <dsp:cNvPr id="0" name=""/>
        <dsp:cNvSpPr/>
      </dsp:nvSpPr>
      <dsp:spPr>
        <a:xfrm rot="5400000">
          <a:off x="3519634" y="-2279519"/>
          <a:ext cx="334466" cy="4954873"/>
        </a:xfrm>
        <a:prstGeom prst="round2SameRect">
          <a:avLst/>
        </a:prstGeom>
        <a:solidFill>
          <a:schemeClr val="accent1">
            <a:alpha val="90000"/>
            <a:tint val="40000"/>
            <a:hueOff val="0"/>
            <a:satOff val="0"/>
            <a:lumOff val="0"/>
            <a:alphaOff val="0"/>
          </a:schemeClr>
        </a:solidFill>
        <a:ln w="25400" cap="flat" cmpd="sng" algn="ctr">
          <a:solidFill>
            <a:schemeClr val="accent1">
              <a:alpha val="90000"/>
              <a:tint val="4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47650" tIns="123825" rIns="247650" bIns="123825" numCol="1" spcCol="1270" anchor="ctr" anchorCtr="0">
          <a:noAutofit/>
        </a:bodyPr>
        <a:lstStyle/>
        <a:p>
          <a:pPr marL="57150" lvl="1" indent="-57150" algn="l" defTabSz="355600" rtl="0">
            <a:lnSpc>
              <a:spcPct val="90000"/>
            </a:lnSpc>
            <a:spcBef>
              <a:spcPct val="0"/>
            </a:spcBef>
            <a:spcAft>
              <a:spcPct val="15000"/>
            </a:spcAft>
            <a:buChar char="••"/>
          </a:pPr>
          <a:r>
            <a:rPr lang="es-ES" sz="800" b="0" i="0" strike="noStrike" kern="1200">
              <a:solidFill>
                <a:srgbClr val="000000"/>
              </a:solidFill>
              <a:latin typeface="Arial"/>
              <a:cs typeface="Arial"/>
            </a:rPr>
            <a:t>La evolución del gasto de inversión indica el porcentaje de cumplimiento del gasto de inversión ejercido  con respecto a lo programado</a:t>
          </a:r>
          <a:endParaRPr lang="es-ES" sz="800" kern="1200">
            <a:latin typeface="Arial" pitchFamily="34" charset="0"/>
            <a:cs typeface="Arial" pitchFamily="34" charset="0"/>
          </a:endParaRPr>
        </a:p>
      </dsp:txBody>
      <dsp:txXfrm rot="-5400000">
        <a:off x="1209431" y="47011"/>
        <a:ext cx="4938546" cy="301812"/>
      </dsp:txXfrm>
    </dsp:sp>
    <dsp:sp modelId="{036A28D4-44BD-4EB7-A6C9-3CB02BB10A58}">
      <dsp:nvSpPr>
        <dsp:cNvPr id="0" name=""/>
        <dsp:cNvSpPr/>
      </dsp:nvSpPr>
      <dsp:spPr>
        <a:xfrm>
          <a:off x="108" y="869"/>
          <a:ext cx="1209213" cy="418083"/>
        </a:xfrm>
        <a:prstGeom prst="round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0480" tIns="15240" rIns="30480" bIns="15240" numCol="1" spcCol="1270" anchor="ctr" anchorCtr="0">
          <a:noAutofit/>
        </a:bodyPr>
        <a:lstStyle/>
        <a:p>
          <a:pPr lvl="0" algn="ctr" defTabSz="355600">
            <a:lnSpc>
              <a:spcPct val="90000"/>
            </a:lnSpc>
            <a:spcBef>
              <a:spcPct val="0"/>
            </a:spcBef>
            <a:spcAft>
              <a:spcPct val="35000"/>
            </a:spcAft>
          </a:pPr>
          <a:r>
            <a:rPr lang="es-ES" sz="800" kern="1200">
              <a:latin typeface="Arial" pitchFamily="34" charset="0"/>
              <a:cs typeface="Arial" pitchFamily="34" charset="0"/>
            </a:rPr>
            <a:t>Definición</a:t>
          </a:r>
        </a:p>
      </dsp:txBody>
      <dsp:txXfrm>
        <a:off x="20517" y="21278"/>
        <a:ext cx="1168395" cy="377265"/>
      </dsp:txXfrm>
    </dsp:sp>
    <dsp:sp modelId="{2C73E0ED-031D-4BA6-B300-AB7AAE9ABE10}">
      <dsp:nvSpPr>
        <dsp:cNvPr id="0" name=""/>
        <dsp:cNvSpPr/>
      </dsp:nvSpPr>
      <dsp:spPr>
        <a:xfrm rot="5400000">
          <a:off x="3519634" y="-1828538"/>
          <a:ext cx="334466" cy="4954873"/>
        </a:xfrm>
        <a:prstGeom prst="round2SameRect">
          <a:avLst/>
        </a:prstGeom>
        <a:solidFill>
          <a:schemeClr val="accent1">
            <a:alpha val="90000"/>
            <a:tint val="40000"/>
            <a:hueOff val="0"/>
            <a:satOff val="0"/>
            <a:lumOff val="0"/>
            <a:alphaOff val="0"/>
          </a:schemeClr>
        </a:solidFill>
        <a:ln w="25400" cap="flat" cmpd="sng" algn="ctr">
          <a:solidFill>
            <a:schemeClr val="accent1">
              <a:alpha val="90000"/>
              <a:tint val="4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47650" tIns="123825" rIns="247650" bIns="123825" numCol="1" spcCol="1270" anchor="ctr" anchorCtr="0">
          <a:noAutofit/>
        </a:bodyPr>
        <a:lstStyle/>
        <a:p>
          <a:pPr marL="57150" lvl="1" indent="-57150" algn="just" defTabSz="355600">
            <a:lnSpc>
              <a:spcPct val="90000"/>
            </a:lnSpc>
            <a:spcBef>
              <a:spcPct val="0"/>
            </a:spcBef>
            <a:spcAft>
              <a:spcPct val="15000"/>
            </a:spcAft>
            <a:buChar char="••"/>
          </a:pPr>
          <a:r>
            <a:rPr lang="es-ES" sz="800" b="0" i="0" strike="noStrike" kern="1200">
              <a:solidFill>
                <a:srgbClr val="000000"/>
              </a:solidFill>
              <a:latin typeface="Arial"/>
              <a:cs typeface="Arial"/>
            </a:rPr>
            <a:t>(Gasto de inversión ejercido/Presupuesto reprogramado (Gasto de inversión))*100</a:t>
          </a:r>
          <a:endParaRPr lang="es-ES" sz="800" kern="1200">
            <a:latin typeface="Arial" pitchFamily="34" charset="0"/>
            <a:cs typeface="Arial" pitchFamily="34" charset="0"/>
          </a:endParaRPr>
        </a:p>
      </dsp:txBody>
      <dsp:txXfrm rot="-5400000">
        <a:off x="1209431" y="497992"/>
        <a:ext cx="4938546" cy="301812"/>
      </dsp:txXfrm>
    </dsp:sp>
    <dsp:sp modelId="{AF79752F-4DDD-44EB-8B2D-1B53B838B840}">
      <dsp:nvSpPr>
        <dsp:cNvPr id="0" name=""/>
        <dsp:cNvSpPr/>
      </dsp:nvSpPr>
      <dsp:spPr>
        <a:xfrm>
          <a:off x="0" y="439856"/>
          <a:ext cx="1209213" cy="418083"/>
        </a:xfrm>
        <a:prstGeom prst="round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0480" tIns="15240" rIns="30480" bIns="15240" numCol="1" spcCol="1270" anchor="ctr" anchorCtr="0">
          <a:noAutofit/>
        </a:bodyPr>
        <a:lstStyle/>
        <a:p>
          <a:pPr lvl="0" algn="ctr" defTabSz="355600">
            <a:lnSpc>
              <a:spcPct val="90000"/>
            </a:lnSpc>
            <a:spcBef>
              <a:spcPct val="0"/>
            </a:spcBef>
            <a:spcAft>
              <a:spcPct val="35000"/>
            </a:spcAft>
          </a:pPr>
          <a:r>
            <a:rPr lang="es-ES" sz="800" kern="1200">
              <a:latin typeface="Arial" pitchFamily="34" charset="0"/>
              <a:cs typeface="Arial" pitchFamily="34" charset="0"/>
            </a:rPr>
            <a:t>Base de cálculo</a:t>
          </a:r>
        </a:p>
      </dsp:txBody>
      <dsp:txXfrm>
        <a:off x="20409" y="460265"/>
        <a:ext cx="1168395" cy="377265"/>
      </dsp:txXfrm>
    </dsp:sp>
    <dsp:sp modelId="{B9B679CA-3EAA-4529-A485-FDACFF403B76}">
      <dsp:nvSpPr>
        <dsp:cNvPr id="0" name=""/>
        <dsp:cNvSpPr/>
      </dsp:nvSpPr>
      <dsp:spPr>
        <a:xfrm rot="5400000">
          <a:off x="3519525" y="-1389551"/>
          <a:ext cx="334466" cy="4954873"/>
        </a:xfrm>
        <a:prstGeom prst="round2SameRect">
          <a:avLst/>
        </a:prstGeom>
        <a:solidFill>
          <a:schemeClr val="accent1">
            <a:alpha val="90000"/>
            <a:tint val="40000"/>
            <a:hueOff val="0"/>
            <a:satOff val="0"/>
            <a:lumOff val="0"/>
            <a:alphaOff val="0"/>
          </a:schemeClr>
        </a:solidFill>
        <a:ln w="25400" cap="flat" cmpd="sng" algn="ctr">
          <a:solidFill>
            <a:schemeClr val="accent1">
              <a:alpha val="90000"/>
              <a:tint val="4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47650" tIns="123825" rIns="247650" bIns="123825" numCol="1" spcCol="1270" anchor="ctr" anchorCtr="0">
          <a:noAutofit/>
        </a:bodyPr>
        <a:lstStyle/>
        <a:p>
          <a:pPr marL="57150" lvl="1" indent="-57150" algn="l" defTabSz="355600">
            <a:lnSpc>
              <a:spcPct val="90000"/>
            </a:lnSpc>
            <a:spcBef>
              <a:spcPct val="0"/>
            </a:spcBef>
            <a:spcAft>
              <a:spcPct val="15000"/>
            </a:spcAft>
            <a:buChar char="••"/>
          </a:pPr>
          <a:r>
            <a:rPr lang="es-ES" sz="800" kern="1200">
              <a:latin typeface="Arial" pitchFamily="34" charset="0"/>
              <a:cs typeface="Arial" pitchFamily="34" charset="0"/>
            </a:rPr>
            <a:t>Trimestral</a:t>
          </a:r>
        </a:p>
      </dsp:txBody>
      <dsp:txXfrm rot="-5400000">
        <a:off x="1209322" y="936979"/>
        <a:ext cx="4938546" cy="301812"/>
      </dsp:txXfrm>
    </dsp:sp>
    <dsp:sp modelId="{173DD0A6-FDC8-421F-9D81-939392B323A2}">
      <dsp:nvSpPr>
        <dsp:cNvPr id="0" name=""/>
        <dsp:cNvSpPr/>
      </dsp:nvSpPr>
      <dsp:spPr>
        <a:xfrm>
          <a:off x="108" y="878843"/>
          <a:ext cx="1209213" cy="418083"/>
        </a:xfrm>
        <a:prstGeom prst="round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0480" tIns="15240" rIns="30480" bIns="15240" numCol="1" spcCol="1270" anchor="ctr" anchorCtr="0">
          <a:noAutofit/>
        </a:bodyPr>
        <a:lstStyle/>
        <a:p>
          <a:pPr lvl="0" algn="ctr" defTabSz="355600">
            <a:lnSpc>
              <a:spcPct val="90000"/>
            </a:lnSpc>
            <a:spcBef>
              <a:spcPct val="0"/>
            </a:spcBef>
            <a:spcAft>
              <a:spcPct val="35000"/>
            </a:spcAft>
          </a:pPr>
          <a:r>
            <a:rPr lang="es-ES" sz="800" kern="1200">
              <a:latin typeface="Arial" pitchFamily="34" charset="0"/>
              <a:cs typeface="Arial" pitchFamily="34" charset="0"/>
            </a:rPr>
            <a:t>Periodicidad</a:t>
          </a:r>
        </a:p>
      </dsp:txBody>
      <dsp:txXfrm>
        <a:off x="20517" y="899252"/>
        <a:ext cx="1168395" cy="377265"/>
      </dsp:txXfrm>
    </dsp:sp>
    <dsp:sp modelId="{9553F992-FFD1-4A84-9FE6-C30B4C8A1690}">
      <dsp:nvSpPr>
        <dsp:cNvPr id="0" name=""/>
        <dsp:cNvSpPr/>
      </dsp:nvSpPr>
      <dsp:spPr>
        <a:xfrm rot="5400000">
          <a:off x="3519525" y="-950564"/>
          <a:ext cx="334466" cy="4954873"/>
        </a:xfrm>
        <a:prstGeom prst="round2SameRect">
          <a:avLst/>
        </a:prstGeom>
        <a:solidFill>
          <a:schemeClr val="accent1">
            <a:alpha val="90000"/>
            <a:tint val="40000"/>
            <a:hueOff val="0"/>
            <a:satOff val="0"/>
            <a:lumOff val="0"/>
            <a:alphaOff val="0"/>
          </a:schemeClr>
        </a:solidFill>
        <a:ln w="25400" cap="flat" cmpd="sng" algn="ctr">
          <a:solidFill>
            <a:schemeClr val="accent1">
              <a:alpha val="90000"/>
              <a:tint val="4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47650" tIns="123825" rIns="247650" bIns="123825" numCol="1" spcCol="1270" anchor="ctr" anchorCtr="0">
          <a:noAutofit/>
        </a:bodyPr>
        <a:lstStyle/>
        <a:p>
          <a:pPr marL="57150" lvl="1" indent="-57150" algn="l" defTabSz="355600">
            <a:lnSpc>
              <a:spcPct val="90000"/>
            </a:lnSpc>
            <a:spcBef>
              <a:spcPct val="0"/>
            </a:spcBef>
            <a:spcAft>
              <a:spcPct val="15000"/>
            </a:spcAft>
            <a:buChar char="••"/>
          </a:pPr>
          <a:endParaRPr lang="es-ES" sz="800" kern="1200">
            <a:latin typeface="Arial" pitchFamily="34" charset="0"/>
            <a:cs typeface="Arial" pitchFamily="34" charset="0"/>
          </a:endParaRPr>
        </a:p>
        <a:p>
          <a:pPr marL="57150" lvl="1" indent="-57150" algn="l" defTabSz="355600">
            <a:lnSpc>
              <a:spcPct val="90000"/>
            </a:lnSpc>
            <a:spcBef>
              <a:spcPct val="0"/>
            </a:spcBef>
            <a:spcAft>
              <a:spcPct val="15000"/>
            </a:spcAft>
            <a:buChar char="••"/>
          </a:pPr>
          <a:r>
            <a:rPr lang="es-ES" sz="800" kern="1200">
              <a:latin typeface="Arial" pitchFamily="34" charset="0"/>
              <a:cs typeface="Arial" pitchFamily="34" charset="0"/>
            </a:rPr>
            <a:t>Gestión</a:t>
          </a:r>
        </a:p>
      </dsp:txBody>
      <dsp:txXfrm rot="-5400000">
        <a:off x="1209322" y="1375966"/>
        <a:ext cx="4938546" cy="301812"/>
      </dsp:txXfrm>
    </dsp:sp>
    <dsp:sp modelId="{F1BCD501-2DC2-49B5-B2E1-CC5252C1117E}">
      <dsp:nvSpPr>
        <dsp:cNvPr id="0" name=""/>
        <dsp:cNvSpPr/>
      </dsp:nvSpPr>
      <dsp:spPr>
        <a:xfrm>
          <a:off x="108" y="1317830"/>
          <a:ext cx="1209213" cy="418083"/>
        </a:xfrm>
        <a:prstGeom prst="round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0480" tIns="15240" rIns="30480" bIns="15240" numCol="1" spcCol="1270" anchor="ctr" anchorCtr="0">
          <a:noAutofit/>
        </a:bodyPr>
        <a:lstStyle/>
        <a:p>
          <a:pPr lvl="0" algn="ctr" defTabSz="355600">
            <a:lnSpc>
              <a:spcPct val="90000"/>
            </a:lnSpc>
            <a:spcBef>
              <a:spcPct val="0"/>
            </a:spcBef>
            <a:spcAft>
              <a:spcPct val="35000"/>
            </a:spcAft>
          </a:pPr>
          <a:r>
            <a:rPr lang="es-ES" sz="800" kern="1200">
              <a:latin typeface="Arial" pitchFamily="34" charset="0"/>
              <a:cs typeface="Arial" pitchFamily="34" charset="0"/>
            </a:rPr>
            <a:t>Tipo</a:t>
          </a:r>
        </a:p>
      </dsp:txBody>
      <dsp:txXfrm>
        <a:off x="20517" y="1338239"/>
        <a:ext cx="1168395" cy="377265"/>
      </dsp:txXfrm>
    </dsp:sp>
  </dsp:spTree>
</dsp:drawing>
</file>

<file path=xl/diagrams/drawing8.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E4FD1D0D-3F88-4026-8B59-9676C7D33E72}">
      <dsp:nvSpPr>
        <dsp:cNvPr id="0" name=""/>
        <dsp:cNvSpPr/>
      </dsp:nvSpPr>
      <dsp:spPr>
        <a:xfrm rot="5400000">
          <a:off x="3470885" y="-2246675"/>
          <a:ext cx="334804" cy="4889586"/>
        </a:xfrm>
        <a:prstGeom prst="round2SameRect">
          <a:avLst/>
        </a:prstGeom>
        <a:solidFill>
          <a:schemeClr val="accent1">
            <a:alpha val="90000"/>
            <a:tint val="40000"/>
            <a:hueOff val="0"/>
            <a:satOff val="0"/>
            <a:lumOff val="0"/>
            <a:alphaOff val="0"/>
          </a:schemeClr>
        </a:solidFill>
        <a:ln w="25400" cap="flat" cmpd="sng" algn="ctr">
          <a:solidFill>
            <a:schemeClr val="accent1">
              <a:alpha val="90000"/>
              <a:tint val="4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47650" tIns="123825" rIns="247650" bIns="123825" numCol="1" spcCol="1270" anchor="ctr" anchorCtr="0">
          <a:noAutofit/>
        </a:bodyPr>
        <a:lstStyle/>
        <a:p>
          <a:pPr marL="57150" lvl="1" indent="-57150" algn="l" defTabSz="355600" rtl="0">
            <a:lnSpc>
              <a:spcPct val="90000"/>
            </a:lnSpc>
            <a:spcBef>
              <a:spcPct val="0"/>
            </a:spcBef>
            <a:spcAft>
              <a:spcPct val="15000"/>
            </a:spcAft>
            <a:buChar char="••"/>
          </a:pPr>
          <a:r>
            <a:rPr lang="es-ES" sz="800" b="0" i="0" strike="noStrike" kern="1200">
              <a:solidFill>
                <a:srgbClr val="000000"/>
              </a:solidFill>
              <a:latin typeface="Arial"/>
              <a:cs typeface="Arial"/>
            </a:rPr>
            <a:t>Indica el grado de autofinanciamiento.</a:t>
          </a:r>
          <a:endParaRPr lang="es-ES" sz="800" kern="1200">
            <a:latin typeface="Arial" pitchFamily="34" charset="0"/>
            <a:cs typeface="Arial" pitchFamily="34" charset="0"/>
          </a:endParaRPr>
        </a:p>
      </dsp:txBody>
      <dsp:txXfrm rot="-5400000">
        <a:off x="1193494" y="47060"/>
        <a:ext cx="4873242" cy="302116"/>
      </dsp:txXfrm>
    </dsp:sp>
    <dsp:sp modelId="{036A28D4-44BD-4EB7-A6C9-3CB02BB10A58}">
      <dsp:nvSpPr>
        <dsp:cNvPr id="0" name=""/>
        <dsp:cNvSpPr/>
      </dsp:nvSpPr>
      <dsp:spPr>
        <a:xfrm>
          <a:off x="107" y="870"/>
          <a:ext cx="1193280" cy="418506"/>
        </a:xfrm>
        <a:prstGeom prst="round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0480" tIns="15240" rIns="30480" bIns="15240" numCol="1" spcCol="1270" anchor="ctr" anchorCtr="0">
          <a:noAutofit/>
        </a:bodyPr>
        <a:lstStyle/>
        <a:p>
          <a:pPr lvl="0" algn="ctr" defTabSz="355600">
            <a:lnSpc>
              <a:spcPct val="90000"/>
            </a:lnSpc>
            <a:spcBef>
              <a:spcPct val="0"/>
            </a:spcBef>
            <a:spcAft>
              <a:spcPct val="35000"/>
            </a:spcAft>
          </a:pPr>
          <a:r>
            <a:rPr lang="es-ES" sz="800" kern="1200">
              <a:latin typeface="Arial" pitchFamily="34" charset="0"/>
              <a:cs typeface="Arial" pitchFamily="34" charset="0"/>
            </a:rPr>
            <a:t>Definición</a:t>
          </a:r>
        </a:p>
      </dsp:txBody>
      <dsp:txXfrm>
        <a:off x="20537" y="21300"/>
        <a:ext cx="1152420" cy="377646"/>
      </dsp:txXfrm>
    </dsp:sp>
    <dsp:sp modelId="{2C73E0ED-031D-4BA6-B300-AB7AAE9ABE10}">
      <dsp:nvSpPr>
        <dsp:cNvPr id="0" name=""/>
        <dsp:cNvSpPr/>
      </dsp:nvSpPr>
      <dsp:spPr>
        <a:xfrm rot="5400000">
          <a:off x="3470885" y="-1795238"/>
          <a:ext cx="334804" cy="4889586"/>
        </a:xfrm>
        <a:prstGeom prst="round2SameRect">
          <a:avLst/>
        </a:prstGeom>
        <a:solidFill>
          <a:schemeClr val="accent1">
            <a:alpha val="90000"/>
            <a:tint val="40000"/>
            <a:hueOff val="0"/>
            <a:satOff val="0"/>
            <a:lumOff val="0"/>
            <a:alphaOff val="0"/>
          </a:schemeClr>
        </a:solidFill>
        <a:ln w="25400" cap="flat" cmpd="sng" algn="ctr">
          <a:solidFill>
            <a:schemeClr val="accent1">
              <a:alpha val="90000"/>
              <a:tint val="4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47650" tIns="123825" rIns="247650" bIns="123825" numCol="1" spcCol="1270" anchor="ctr" anchorCtr="0">
          <a:noAutofit/>
        </a:bodyPr>
        <a:lstStyle/>
        <a:p>
          <a:pPr marL="57150" lvl="1" indent="-57150" algn="just" defTabSz="355600">
            <a:lnSpc>
              <a:spcPct val="90000"/>
            </a:lnSpc>
            <a:spcBef>
              <a:spcPct val="0"/>
            </a:spcBef>
            <a:spcAft>
              <a:spcPct val="15000"/>
            </a:spcAft>
            <a:buChar char="••"/>
          </a:pPr>
          <a:r>
            <a:rPr lang="es-ES" sz="800" b="0" i="0" strike="noStrike" kern="1200">
              <a:solidFill>
                <a:srgbClr val="000000"/>
              </a:solidFill>
              <a:latin typeface="Arial"/>
              <a:cs typeface="Arial"/>
            </a:rPr>
            <a:t>(Ingresos propios ejercidos/Presupuesto ejercido)*100</a:t>
          </a:r>
          <a:endParaRPr lang="es-ES" sz="800" kern="1200">
            <a:latin typeface="Arial" pitchFamily="34" charset="0"/>
            <a:cs typeface="Arial" pitchFamily="34" charset="0"/>
          </a:endParaRPr>
        </a:p>
      </dsp:txBody>
      <dsp:txXfrm rot="-5400000">
        <a:off x="1193494" y="498497"/>
        <a:ext cx="4873242" cy="302116"/>
      </dsp:txXfrm>
    </dsp:sp>
    <dsp:sp modelId="{AF79752F-4DDD-44EB-8B2D-1B53B838B840}">
      <dsp:nvSpPr>
        <dsp:cNvPr id="0" name=""/>
        <dsp:cNvSpPr/>
      </dsp:nvSpPr>
      <dsp:spPr>
        <a:xfrm>
          <a:off x="0" y="440301"/>
          <a:ext cx="1193280" cy="418506"/>
        </a:xfrm>
        <a:prstGeom prst="round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0480" tIns="15240" rIns="30480" bIns="15240" numCol="1" spcCol="1270" anchor="ctr" anchorCtr="0">
          <a:noAutofit/>
        </a:bodyPr>
        <a:lstStyle/>
        <a:p>
          <a:pPr lvl="0" algn="ctr" defTabSz="355600">
            <a:lnSpc>
              <a:spcPct val="90000"/>
            </a:lnSpc>
            <a:spcBef>
              <a:spcPct val="0"/>
            </a:spcBef>
            <a:spcAft>
              <a:spcPct val="35000"/>
            </a:spcAft>
          </a:pPr>
          <a:r>
            <a:rPr lang="es-ES" sz="800" kern="1200">
              <a:latin typeface="Arial" pitchFamily="34" charset="0"/>
              <a:cs typeface="Arial" pitchFamily="34" charset="0"/>
            </a:rPr>
            <a:t>Base de cálculo</a:t>
          </a:r>
        </a:p>
      </dsp:txBody>
      <dsp:txXfrm>
        <a:off x="20430" y="460731"/>
        <a:ext cx="1152420" cy="377646"/>
      </dsp:txXfrm>
    </dsp:sp>
    <dsp:sp modelId="{B9B679CA-3EAA-4529-A485-FDACFF403B76}">
      <dsp:nvSpPr>
        <dsp:cNvPr id="0" name=""/>
        <dsp:cNvSpPr/>
      </dsp:nvSpPr>
      <dsp:spPr>
        <a:xfrm rot="5400000">
          <a:off x="3470778" y="-1355806"/>
          <a:ext cx="334804" cy="4889586"/>
        </a:xfrm>
        <a:prstGeom prst="round2SameRect">
          <a:avLst/>
        </a:prstGeom>
        <a:solidFill>
          <a:schemeClr val="accent1">
            <a:alpha val="90000"/>
            <a:tint val="40000"/>
            <a:hueOff val="0"/>
            <a:satOff val="0"/>
            <a:lumOff val="0"/>
            <a:alphaOff val="0"/>
          </a:schemeClr>
        </a:solidFill>
        <a:ln w="25400" cap="flat" cmpd="sng" algn="ctr">
          <a:solidFill>
            <a:schemeClr val="accent1">
              <a:alpha val="90000"/>
              <a:tint val="4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47650" tIns="123825" rIns="247650" bIns="123825" numCol="1" spcCol="1270" anchor="ctr" anchorCtr="0">
          <a:noAutofit/>
        </a:bodyPr>
        <a:lstStyle/>
        <a:p>
          <a:pPr marL="57150" lvl="1" indent="-57150" algn="l" defTabSz="355600">
            <a:lnSpc>
              <a:spcPct val="90000"/>
            </a:lnSpc>
            <a:spcBef>
              <a:spcPct val="0"/>
            </a:spcBef>
            <a:spcAft>
              <a:spcPct val="15000"/>
            </a:spcAft>
            <a:buChar char="••"/>
          </a:pPr>
          <a:r>
            <a:rPr lang="es-ES" sz="800" kern="1200">
              <a:latin typeface="Arial" pitchFamily="34" charset="0"/>
              <a:cs typeface="Arial" pitchFamily="34" charset="0"/>
            </a:rPr>
            <a:t>Trimestral</a:t>
          </a:r>
        </a:p>
      </dsp:txBody>
      <dsp:txXfrm rot="-5400000">
        <a:off x="1193387" y="937929"/>
        <a:ext cx="4873242" cy="302116"/>
      </dsp:txXfrm>
    </dsp:sp>
    <dsp:sp modelId="{173DD0A6-FDC8-421F-9D81-939392B323A2}">
      <dsp:nvSpPr>
        <dsp:cNvPr id="0" name=""/>
        <dsp:cNvSpPr/>
      </dsp:nvSpPr>
      <dsp:spPr>
        <a:xfrm>
          <a:off x="107" y="879733"/>
          <a:ext cx="1193280" cy="418506"/>
        </a:xfrm>
        <a:prstGeom prst="round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0480" tIns="15240" rIns="30480" bIns="15240" numCol="1" spcCol="1270" anchor="ctr" anchorCtr="0">
          <a:noAutofit/>
        </a:bodyPr>
        <a:lstStyle/>
        <a:p>
          <a:pPr lvl="0" algn="ctr" defTabSz="355600">
            <a:lnSpc>
              <a:spcPct val="90000"/>
            </a:lnSpc>
            <a:spcBef>
              <a:spcPct val="0"/>
            </a:spcBef>
            <a:spcAft>
              <a:spcPct val="35000"/>
            </a:spcAft>
          </a:pPr>
          <a:r>
            <a:rPr lang="es-ES" sz="800" kern="1200">
              <a:latin typeface="Arial" pitchFamily="34" charset="0"/>
              <a:cs typeface="Arial" pitchFamily="34" charset="0"/>
            </a:rPr>
            <a:t>Periodicidad</a:t>
          </a:r>
        </a:p>
      </dsp:txBody>
      <dsp:txXfrm>
        <a:off x="20537" y="900163"/>
        <a:ext cx="1152420" cy="377646"/>
      </dsp:txXfrm>
    </dsp:sp>
    <dsp:sp modelId="{9553F992-FFD1-4A84-9FE6-C30B4C8A1690}">
      <dsp:nvSpPr>
        <dsp:cNvPr id="0" name=""/>
        <dsp:cNvSpPr/>
      </dsp:nvSpPr>
      <dsp:spPr>
        <a:xfrm rot="5400000">
          <a:off x="3470778" y="-916375"/>
          <a:ext cx="334804" cy="4889586"/>
        </a:xfrm>
        <a:prstGeom prst="round2SameRect">
          <a:avLst/>
        </a:prstGeom>
        <a:solidFill>
          <a:schemeClr val="accent1">
            <a:alpha val="90000"/>
            <a:tint val="40000"/>
            <a:hueOff val="0"/>
            <a:satOff val="0"/>
            <a:lumOff val="0"/>
            <a:alphaOff val="0"/>
          </a:schemeClr>
        </a:solidFill>
        <a:ln w="25400" cap="flat" cmpd="sng" algn="ctr">
          <a:solidFill>
            <a:schemeClr val="accent1">
              <a:alpha val="90000"/>
              <a:tint val="4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47650" tIns="123825" rIns="247650" bIns="123825" numCol="1" spcCol="1270" anchor="ctr" anchorCtr="0">
          <a:noAutofit/>
        </a:bodyPr>
        <a:lstStyle/>
        <a:p>
          <a:pPr marL="57150" lvl="1" indent="-57150" algn="l" defTabSz="355600">
            <a:lnSpc>
              <a:spcPct val="90000"/>
            </a:lnSpc>
            <a:spcBef>
              <a:spcPct val="0"/>
            </a:spcBef>
            <a:spcAft>
              <a:spcPct val="15000"/>
            </a:spcAft>
            <a:buChar char="••"/>
          </a:pPr>
          <a:endParaRPr lang="es-ES" sz="800" kern="1200">
            <a:latin typeface="Arial" pitchFamily="34" charset="0"/>
            <a:cs typeface="Arial" pitchFamily="34" charset="0"/>
          </a:endParaRPr>
        </a:p>
        <a:p>
          <a:pPr marL="57150" lvl="1" indent="-57150" algn="l" defTabSz="355600">
            <a:lnSpc>
              <a:spcPct val="90000"/>
            </a:lnSpc>
            <a:spcBef>
              <a:spcPct val="0"/>
            </a:spcBef>
            <a:spcAft>
              <a:spcPct val="15000"/>
            </a:spcAft>
            <a:buChar char="••"/>
          </a:pPr>
          <a:r>
            <a:rPr lang="es-ES" sz="800" kern="1200">
              <a:latin typeface="Arial" pitchFamily="34" charset="0"/>
              <a:cs typeface="Arial" pitchFamily="34" charset="0"/>
            </a:rPr>
            <a:t>Gestión</a:t>
          </a:r>
        </a:p>
      </dsp:txBody>
      <dsp:txXfrm rot="-5400000">
        <a:off x="1193387" y="1377360"/>
        <a:ext cx="4873242" cy="302116"/>
      </dsp:txXfrm>
    </dsp:sp>
    <dsp:sp modelId="{F1BCD501-2DC2-49B5-B2E1-CC5252C1117E}">
      <dsp:nvSpPr>
        <dsp:cNvPr id="0" name=""/>
        <dsp:cNvSpPr/>
      </dsp:nvSpPr>
      <dsp:spPr>
        <a:xfrm>
          <a:off x="107" y="1319164"/>
          <a:ext cx="1193280" cy="418506"/>
        </a:xfrm>
        <a:prstGeom prst="round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0480" tIns="15240" rIns="30480" bIns="15240" numCol="1" spcCol="1270" anchor="ctr" anchorCtr="0">
          <a:noAutofit/>
        </a:bodyPr>
        <a:lstStyle/>
        <a:p>
          <a:pPr lvl="0" algn="ctr" defTabSz="355600">
            <a:lnSpc>
              <a:spcPct val="90000"/>
            </a:lnSpc>
            <a:spcBef>
              <a:spcPct val="0"/>
            </a:spcBef>
            <a:spcAft>
              <a:spcPct val="35000"/>
            </a:spcAft>
          </a:pPr>
          <a:r>
            <a:rPr lang="es-ES" sz="800" kern="1200">
              <a:latin typeface="Arial" pitchFamily="34" charset="0"/>
              <a:cs typeface="Arial" pitchFamily="34" charset="0"/>
            </a:rPr>
            <a:t>Tipo</a:t>
          </a:r>
        </a:p>
      </dsp:txBody>
      <dsp:txXfrm>
        <a:off x="20537" y="1339594"/>
        <a:ext cx="1152420" cy="377646"/>
      </dsp:txXfrm>
    </dsp:sp>
  </dsp:spTree>
</dsp:drawing>
</file>

<file path=xl/diagrams/drawing9.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E4FD1D0D-3F88-4026-8B59-9676C7D33E72}">
      <dsp:nvSpPr>
        <dsp:cNvPr id="0" name=""/>
        <dsp:cNvSpPr/>
      </dsp:nvSpPr>
      <dsp:spPr>
        <a:xfrm rot="5400000">
          <a:off x="3759369" y="-2458833"/>
          <a:ext cx="263224" cy="5229187"/>
        </a:xfrm>
        <a:prstGeom prst="round2SameRect">
          <a:avLst/>
        </a:prstGeom>
        <a:solidFill>
          <a:schemeClr val="accent1">
            <a:alpha val="90000"/>
            <a:tint val="40000"/>
            <a:hueOff val="0"/>
            <a:satOff val="0"/>
            <a:lumOff val="0"/>
            <a:alphaOff val="0"/>
          </a:schemeClr>
        </a:solidFill>
        <a:ln w="25400" cap="flat" cmpd="sng" algn="ctr">
          <a:solidFill>
            <a:schemeClr val="accent1">
              <a:alpha val="90000"/>
              <a:tint val="4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47650" tIns="123825" rIns="247650" bIns="123825" numCol="1" spcCol="1270" anchor="ctr" anchorCtr="0">
          <a:noAutofit/>
        </a:bodyPr>
        <a:lstStyle/>
        <a:p>
          <a:pPr marL="57150" lvl="1" indent="-57150" algn="l" defTabSz="355600" rtl="0">
            <a:lnSpc>
              <a:spcPct val="90000"/>
            </a:lnSpc>
            <a:spcBef>
              <a:spcPct val="0"/>
            </a:spcBef>
            <a:spcAft>
              <a:spcPct val="15000"/>
            </a:spcAft>
            <a:buChar char="••"/>
          </a:pPr>
          <a:r>
            <a:rPr lang="es-ES" sz="800" b="0" i="0" strike="noStrike" kern="1200">
              <a:solidFill>
                <a:srgbClr val="000000"/>
              </a:solidFill>
              <a:latin typeface="Arial"/>
              <a:cs typeface="Arial"/>
            </a:rPr>
            <a:t>Indica la captación de ingresos con respecto a lo programado al periodo</a:t>
          </a:r>
          <a:endParaRPr lang="es-ES" sz="800" kern="1200">
            <a:latin typeface="Arial" pitchFamily="34" charset="0"/>
            <a:cs typeface="Arial" pitchFamily="34" charset="0"/>
          </a:endParaRPr>
        </a:p>
      </dsp:txBody>
      <dsp:txXfrm rot="-5400000">
        <a:off x="1276388" y="36998"/>
        <a:ext cx="5216337" cy="237524"/>
      </dsp:txXfrm>
    </dsp:sp>
    <dsp:sp modelId="{036A28D4-44BD-4EB7-A6C9-3CB02BB10A58}">
      <dsp:nvSpPr>
        <dsp:cNvPr id="0" name=""/>
        <dsp:cNvSpPr/>
      </dsp:nvSpPr>
      <dsp:spPr>
        <a:xfrm>
          <a:off x="114" y="684"/>
          <a:ext cx="1276158" cy="329030"/>
        </a:xfrm>
        <a:prstGeom prst="round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0480" tIns="15240" rIns="30480" bIns="15240" numCol="1" spcCol="1270" anchor="ctr" anchorCtr="0">
          <a:noAutofit/>
        </a:bodyPr>
        <a:lstStyle/>
        <a:p>
          <a:pPr lvl="0" algn="ctr" defTabSz="355600">
            <a:lnSpc>
              <a:spcPct val="90000"/>
            </a:lnSpc>
            <a:spcBef>
              <a:spcPct val="0"/>
            </a:spcBef>
            <a:spcAft>
              <a:spcPct val="35000"/>
            </a:spcAft>
          </a:pPr>
          <a:r>
            <a:rPr lang="es-ES" sz="800" kern="1200">
              <a:latin typeface="Arial" pitchFamily="34" charset="0"/>
              <a:cs typeface="Arial" pitchFamily="34" charset="0"/>
            </a:rPr>
            <a:t>Definición</a:t>
          </a:r>
        </a:p>
      </dsp:txBody>
      <dsp:txXfrm>
        <a:off x="16176" y="16746"/>
        <a:ext cx="1244034" cy="296906"/>
      </dsp:txXfrm>
    </dsp:sp>
    <dsp:sp modelId="{2C73E0ED-031D-4BA6-B300-AB7AAE9ABE10}">
      <dsp:nvSpPr>
        <dsp:cNvPr id="0" name=""/>
        <dsp:cNvSpPr/>
      </dsp:nvSpPr>
      <dsp:spPr>
        <a:xfrm rot="5400000">
          <a:off x="3759369" y="-2103911"/>
          <a:ext cx="263224" cy="5229187"/>
        </a:xfrm>
        <a:prstGeom prst="round2SameRect">
          <a:avLst/>
        </a:prstGeom>
        <a:solidFill>
          <a:schemeClr val="accent1">
            <a:alpha val="90000"/>
            <a:tint val="40000"/>
            <a:hueOff val="0"/>
            <a:satOff val="0"/>
            <a:lumOff val="0"/>
            <a:alphaOff val="0"/>
          </a:schemeClr>
        </a:solidFill>
        <a:ln w="25400" cap="flat" cmpd="sng" algn="ctr">
          <a:solidFill>
            <a:schemeClr val="accent1">
              <a:alpha val="90000"/>
              <a:tint val="4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47650" tIns="123825" rIns="247650" bIns="123825" numCol="1" spcCol="1270" anchor="ctr" anchorCtr="0">
          <a:noAutofit/>
        </a:bodyPr>
        <a:lstStyle/>
        <a:p>
          <a:pPr marL="57150" lvl="1" indent="-57150" algn="just" defTabSz="355600">
            <a:lnSpc>
              <a:spcPct val="90000"/>
            </a:lnSpc>
            <a:spcBef>
              <a:spcPct val="0"/>
            </a:spcBef>
            <a:spcAft>
              <a:spcPct val="15000"/>
            </a:spcAft>
            <a:buChar char="••"/>
          </a:pPr>
          <a:r>
            <a:rPr lang="es-ES" sz="800" b="0" i="0" strike="noStrike" kern="1200">
              <a:solidFill>
                <a:srgbClr val="000000"/>
              </a:solidFill>
              <a:latin typeface="Arial"/>
              <a:cs typeface="Arial"/>
            </a:rPr>
            <a:t>(Ingresos propios captados/Ingresos propios programado)*100</a:t>
          </a:r>
          <a:endParaRPr lang="es-ES" sz="800" kern="1200">
            <a:latin typeface="Arial" pitchFamily="34" charset="0"/>
            <a:cs typeface="Arial" pitchFamily="34" charset="0"/>
          </a:endParaRPr>
        </a:p>
      </dsp:txBody>
      <dsp:txXfrm rot="-5400000">
        <a:off x="1276388" y="391920"/>
        <a:ext cx="5216337" cy="237524"/>
      </dsp:txXfrm>
    </dsp:sp>
    <dsp:sp modelId="{AF79752F-4DDD-44EB-8B2D-1B53B838B840}">
      <dsp:nvSpPr>
        <dsp:cNvPr id="0" name=""/>
        <dsp:cNvSpPr/>
      </dsp:nvSpPr>
      <dsp:spPr>
        <a:xfrm>
          <a:off x="0" y="346166"/>
          <a:ext cx="1276158" cy="329030"/>
        </a:xfrm>
        <a:prstGeom prst="round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0480" tIns="15240" rIns="30480" bIns="15240" numCol="1" spcCol="1270" anchor="ctr" anchorCtr="0">
          <a:noAutofit/>
        </a:bodyPr>
        <a:lstStyle/>
        <a:p>
          <a:pPr lvl="0" algn="ctr" defTabSz="355600">
            <a:lnSpc>
              <a:spcPct val="90000"/>
            </a:lnSpc>
            <a:spcBef>
              <a:spcPct val="0"/>
            </a:spcBef>
            <a:spcAft>
              <a:spcPct val="35000"/>
            </a:spcAft>
          </a:pPr>
          <a:r>
            <a:rPr lang="es-ES" sz="800" kern="1200">
              <a:latin typeface="Arial" pitchFamily="34" charset="0"/>
              <a:cs typeface="Arial" pitchFamily="34" charset="0"/>
            </a:rPr>
            <a:t>Base de cálculo</a:t>
          </a:r>
        </a:p>
      </dsp:txBody>
      <dsp:txXfrm>
        <a:off x="16062" y="362228"/>
        <a:ext cx="1244034" cy="296906"/>
      </dsp:txXfrm>
    </dsp:sp>
    <dsp:sp modelId="{B9B679CA-3EAA-4529-A485-FDACFF403B76}">
      <dsp:nvSpPr>
        <dsp:cNvPr id="0" name=""/>
        <dsp:cNvSpPr/>
      </dsp:nvSpPr>
      <dsp:spPr>
        <a:xfrm rot="5400000">
          <a:off x="3759254" y="-1758429"/>
          <a:ext cx="263224" cy="5229187"/>
        </a:xfrm>
        <a:prstGeom prst="round2SameRect">
          <a:avLst/>
        </a:prstGeom>
        <a:solidFill>
          <a:schemeClr val="accent1">
            <a:alpha val="90000"/>
            <a:tint val="40000"/>
            <a:hueOff val="0"/>
            <a:satOff val="0"/>
            <a:lumOff val="0"/>
            <a:alphaOff val="0"/>
          </a:schemeClr>
        </a:solidFill>
        <a:ln w="25400" cap="flat" cmpd="sng" algn="ctr">
          <a:solidFill>
            <a:schemeClr val="accent1">
              <a:alpha val="90000"/>
              <a:tint val="4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47650" tIns="123825" rIns="247650" bIns="123825" numCol="1" spcCol="1270" anchor="ctr" anchorCtr="0">
          <a:noAutofit/>
        </a:bodyPr>
        <a:lstStyle/>
        <a:p>
          <a:pPr marL="57150" lvl="1" indent="-57150" algn="l" defTabSz="355600">
            <a:lnSpc>
              <a:spcPct val="90000"/>
            </a:lnSpc>
            <a:spcBef>
              <a:spcPct val="0"/>
            </a:spcBef>
            <a:spcAft>
              <a:spcPct val="15000"/>
            </a:spcAft>
            <a:buChar char="••"/>
          </a:pPr>
          <a:r>
            <a:rPr lang="es-ES" sz="800" kern="1200">
              <a:latin typeface="Arial" pitchFamily="34" charset="0"/>
              <a:cs typeface="Arial" pitchFamily="34" charset="0"/>
            </a:rPr>
            <a:t>Trimestral</a:t>
          </a:r>
        </a:p>
      </dsp:txBody>
      <dsp:txXfrm rot="-5400000">
        <a:off x="1276273" y="737402"/>
        <a:ext cx="5216337" cy="237524"/>
      </dsp:txXfrm>
    </dsp:sp>
    <dsp:sp modelId="{173DD0A6-FDC8-421F-9D81-939392B323A2}">
      <dsp:nvSpPr>
        <dsp:cNvPr id="0" name=""/>
        <dsp:cNvSpPr/>
      </dsp:nvSpPr>
      <dsp:spPr>
        <a:xfrm>
          <a:off x="114" y="691648"/>
          <a:ext cx="1276158" cy="329030"/>
        </a:xfrm>
        <a:prstGeom prst="round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0480" tIns="15240" rIns="30480" bIns="15240" numCol="1" spcCol="1270" anchor="ctr" anchorCtr="0">
          <a:noAutofit/>
        </a:bodyPr>
        <a:lstStyle/>
        <a:p>
          <a:pPr lvl="0" algn="ctr" defTabSz="355600">
            <a:lnSpc>
              <a:spcPct val="90000"/>
            </a:lnSpc>
            <a:spcBef>
              <a:spcPct val="0"/>
            </a:spcBef>
            <a:spcAft>
              <a:spcPct val="35000"/>
            </a:spcAft>
          </a:pPr>
          <a:r>
            <a:rPr lang="es-ES" sz="800" kern="1200">
              <a:latin typeface="Arial" pitchFamily="34" charset="0"/>
              <a:cs typeface="Arial" pitchFamily="34" charset="0"/>
            </a:rPr>
            <a:t>Periodicidad</a:t>
          </a:r>
        </a:p>
      </dsp:txBody>
      <dsp:txXfrm>
        <a:off x="16176" y="707710"/>
        <a:ext cx="1244034" cy="296906"/>
      </dsp:txXfrm>
    </dsp:sp>
    <dsp:sp modelId="{9553F992-FFD1-4A84-9FE6-C30B4C8A1690}">
      <dsp:nvSpPr>
        <dsp:cNvPr id="0" name=""/>
        <dsp:cNvSpPr/>
      </dsp:nvSpPr>
      <dsp:spPr>
        <a:xfrm rot="5400000">
          <a:off x="3759254" y="-1412947"/>
          <a:ext cx="263224" cy="5229187"/>
        </a:xfrm>
        <a:prstGeom prst="round2SameRect">
          <a:avLst/>
        </a:prstGeom>
        <a:solidFill>
          <a:schemeClr val="accent1">
            <a:alpha val="90000"/>
            <a:tint val="40000"/>
            <a:hueOff val="0"/>
            <a:satOff val="0"/>
            <a:lumOff val="0"/>
            <a:alphaOff val="0"/>
          </a:schemeClr>
        </a:solidFill>
        <a:ln w="25400" cap="flat" cmpd="sng" algn="ctr">
          <a:solidFill>
            <a:schemeClr val="accent1">
              <a:alpha val="90000"/>
              <a:tint val="4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47650" tIns="123825" rIns="247650" bIns="123825" numCol="1" spcCol="1270" anchor="ctr" anchorCtr="0">
          <a:noAutofit/>
        </a:bodyPr>
        <a:lstStyle/>
        <a:p>
          <a:pPr marL="57150" lvl="1" indent="-57150" algn="l" defTabSz="355600">
            <a:lnSpc>
              <a:spcPct val="90000"/>
            </a:lnSpc>
            <a:spcBef>
              <a:spcPct val="0"/>
            </a:spcBef>
            <a:spcAft>
              <a:spcPct val="15000"/>
            </a:spcAft>
            <a:buChar char="••"/>
          </a:pPr>
          <a:endParaRPr lang="es-ES" sz="800" kern="1200">
            <a:latin typeface="Arial" pitchFamily="34" charset="0"/>
            <a:cs typeface="Arial" pitchFamily="34" charset="0"/>
          </a:endParaRPr>
        </a:p>
        <a:p>
          <a:pPr marL="57150" lvl="1" indent="-57150" algn="l" defTabSz="355600">
            <a:lnSpc>
              <a:spcPct val="90000"/>
            </a:lnSpc>
            <a:spcBef>
              <a:spcPct val="0"/>
            </a:spcBef>
            <a:spcAft>
              <a:spcPct val="15000"/>
            </a:spcAft>
            <a:buChar char="••"/>
          </a:pPr>
          <a:r>
            <a:rPr lang="es-ES" sz="800" kern="1200">
              <a:latin typeface="Arial" pitchFamily="34" charset="0"/>
              <a:cs typeface="Arial" pitchFamily="34" charset="0"/>
            </a:rPr>
            <a:t>Gestión</a:t>
          </a:r>
        </a:p>
      </dsp:txBody>
      <dsp:txXfrm rot="-5400000">
        <a:off x="1276273" y="1082884"/>
        <a:ext cx="5216337" cy="237524"/>
      </dsp:txXfrm>
    </dsp:sp>
    <dsp:sp modelId="{F1BCD501-2DC2-49B5-B2E1-CC5252C1117E}">
      <dsp:nvSpPr>
        <dsp:cNvPr id="0" name=""/>
        <dsp:cNvSpPr/>
      </dsp:nvSpPr>
      <dsp:spPr>
        <a:xfrm>
          <a:off x="114" y="1037131"/>
          <a:ext cx="1276158" cy="329030"/>
        </a:xfrm>
        <a:prstGeom prst="round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0480" tIns="15240" rIns="30480" bIns="15240" numCol="1" spcCol="1270" anchor="ctr" anchorCtr="0">
          <a:noAutofit/>
        </a:bodyPr>
        <a:lstStyle/>
        <a:p>
          <a:pPr lvl="0" algn="ctr" defTabSz="355600">
            <a:lnSpc>
              <a:spcPct val="90000"/>
            </a:lnSpc>
            <a:spcBef>
              <a:spcPct val="0"/>
            </a:spcBef>
            <a:spcAft>
              <a:spcPct val="35000"/>
            </a:spcAft>
          </a:pPr>
          <a:r>
            <a:rPr lang="es-ES" sz="800" kern="1200">
              <a:latin typeface="Arial" pitchFamily="34" charset="0"/>
              <a:cs typeface="Arial" pitchFamily="34" charset="0"/>
            </a:rPr>
            <a:t>Tipo</a:t>
          </a:r>
        </a:p>
      </dsp:txBody>
      <dsp:txXfrm>
        <a:off x="16176" y="1053193"/>
        <a:ext cx="1244034" cy="296906"/>
      </dsp:txXfrm>
    </dsp:sp>
  </dsp:spTree>
</dsp:drawing>
</file>

<file path=xl/diagrams/layout1.xml><?xml version="1.0" encoding="utf-8"?>
<dgm:layoutDef xmlns:dgm="http://schemas.openxmlformats.org/drawingml/2006/diagram" xmlns:a="http://schemas.openxmlformats.org/drawingml/2006/main" uniqueId="urn:microsoft.com/office/officeart/2005/8/layout/vList5">
  <dgm:title val=""/>
  <dgm:desc val=""/>
  <dgm:catLst>
    <dgm:cat type="list" pri="15000"/>
    <dgm:cat type="convert" pri="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dir/>
      <dgm:animLvl val="lvl"/>
      <dgm:resizeHandles val="exact"/>
    </dgm:varLst>
    <dgm:choose name="Name1">
      <dgm:if name="Name2" func="var" arg="dir" op="equ" val="norm">
        <dgm:alg type="lin">
          <dgm:param type="linDir" val="fromT"/>
          <dgm:param type="nodeHorzAlign" val="l"/>
        </dgm:alg>
      </dgm:if>
      <dgm:else name="Name3">
        <dgm:alg type="lin">
          <dgm:param type="linDir" val="fromT"/>
          <dgm:param type="nodeHorzAlign" val="r"/>
        </dgm:alg>
      </dgm:else>
    </dgm:choose>
    <dgm:shape xmlns:r="http://schemas.openxmlformats.org/officeDocument/2006/relationships" r:blip="">
      <dgm:adjLst/>
    </dgm:shape>
    <dgm:presOf/>
    <dgm:constrLst>
      <dgm:constr type="h" for="ch" forName="linNode" refType="h"/>
      <dgm:constr type="w" for="ch" forName="linNode" refType="w"/>
      <dgm:constr type="h" for="ch" forName="sp" refType="h" fact="0.05"/>
      <dgm:constr type="primFontSz" for="des" forName="parentText" op="equ" val="65"/>
      <dgm:constr type="secFontSz" for="des" forName="descendantText" op="equ"/>
    </dgm:constrLst>
    <dgm:ruleLst/>
    <dgm:forEach name="Name4" axis="ch" ptType="node">
      <dgm:layoutNode name="linNode">
        <dgm:choose name="Name5">
          <dgm:if name="Name6" func="var" arg="dir" op="equ" val="norm">
            <dgm:alg type="lin">
              <dgm:param type="linDir" val="fromL"/>
            </dgm:alg>
          </dgm:if>
          <dgm:else name="Name7">
            <dgm:alg type="lin">
              <dgm:param type="linDir" val="fromR"/>
            </dgm:alg>
          </dgm:else>
        </dgm:choose>
        <dgm:shape xmlns:r="http://schemas.openxmlformats.org/officeDocument/2006/relationships" r:blip="">
          <dgm:adjLst/>
        </dgm:shape>
        <dgm:presOf/>
        <dgm:constrLst>
          <dgm:constr type="w" for="ch" forName="parentText" refType="w" fact="0.36"/>
          <dgm:constr type="w" for="ch" forName="descendantText" refType="w" fact="0.64"/>
          <dgm:constr type="h" for="ch" forName="parentText" refType="h"/>
          <dgm:constr type="h" for="ch" forName="descendantText" refType="h" refFor="ch" refForName="parentText" fact="0.8"/>
        </dgm:constrLst>
        <dgm:ruleLst/>
        <dgm:layoutNode name="parentText">
          <dgm:varLst>
            <dgm:chMax val="1"/>
            <dgm:bulletEnabled val="1"/>
          </dgm:varLst>
          <dgm:alg type="tx"/>
          <dgm:shape xmlns:r="http://schemas.openxmlformats.org/officeDocument/2006/relationships" type="roundRect" r:blip="" zOrderOff="3">
            <dgm:adjLst/>
          </dgm:shape>
          <dgm:presOf axis="self" ptType="node"/>
          <dgm:constrLst>
            <dgm:constr type="tMarg" refType="primFontSz" fact="0.15"/>
            <dgm:constr type="bMarg" refType="primFontSz" fact="0.15"/>
            <dgm:constr type="lMarg" refType="primFontSz" fact="0.3"/>
            <dgm:constr type="rMarg" refType="primFontSz" fact="0.3"/>
          </dgm:constrLst>
          <dgm:ruleLst>
            <dgm:rule type="primFontSz" val="5" fact="NaN" max="NaN"/>
          </dgm:ruleLst>
        </dgm:layoutNode>
        <dgm:choose name="Name8">
          <dgm:if name="Name9" axis="ch" ptType="node" func="cnt" op="gte" val="1">
            <dgm:layoutNode name="descendantText" styleLbl="alignAccFollowNode1">
              <dgm:varLst>
                <dgm:bulletEnabled val="1"/>
              </dgm:varLst>
              <dgm:alg type="tx">
                <dgm:param type="stBulletLvl" val="1"/>
                <dgm:param type="txAnchorVertCh" val="mid"/>
              </dgm:alg>
              <dgm:choose name="Name10">
                <dgm:if name="Name11" func="var" arg="dir" op="equ" val="norm">
                  <dgm:shape xmlns:r="http://schemas.openxmlformats.org/officeDocument/2006/relationships" rot="90" type="round2SameRect" r:blip="">
                    <dgm:adjLst/>
                  </dgm:shape>
                </dgm:if>
                <dgm:else name="Name12">
                  <dgm:shape xmlns:r="http://schemas.openxmlformats.org/officeDocument/2006/relationships" rot="-90" type="round2SameRect" r:blip="">
                    <dgm:adjLst/>
                  </dgm:shape>
                </dgm:else>
              </dgm:choose>
              <dgm:presOf axis="des" ptType="node"/>
              <dgm:constrLst>
                <dgm:constr type="secFontSz" val="65"/>
                <dgm:constr type="primFontSz" refType="secFontSz"/>
                <dgm:constr type="lMarg" refType="secFontSz" fact="0.3"/>
                <dgm:constr type="rMarg" refType="secFontSz" fact="0.3"/>
                <dgm:constr type="tMarg" refType="secFontSz" fact="0.15"/>
                <dgm:constr type="bMarg" refType="secFontSz" fact="0.15"/>
              </dgm:constrLst>
              <dgm:ruleLst>
                <dgm:rule type="secFontSz" val="5" fact="NaN" max="NaN"/>
              </dgm:ruleLst>
            </dgm:layoutNode>
          </dgm:if>
          <dgm:else name="Name13"/>
        </dgm:choose>
      </dgm:layoutNode>
      <dgm:forEach name="Name14" axis="followSib" ptType="sibTrans" cnt="1">
        <dgm:layoutNode name="sp">
          <dgm:alg type="sp"/>
          <dgm:shape xmlns:r="http://schemas.openxmlformats.org/officeDocument/2006/relationships" r:blip="">
            <dgm:adjLst/>
          </dgm:shape>
          <dgm:presOf/>
          <dgm:constrLst/>
          <dgm:ruleLst/>
        </dgm:layoutNode>
      </dgm:forEach>
    </dgm:forEach>
  </dgm:layoutNode>
</dgm:layoutDef>
</file>

<file path=xl/diagrams/layout10.xml><?xml version="1.0" encoding="utf-8"?>
<dgm:layoutDef xmlns:dgm="http://schemas.openxmlformats.org/drawingml/2006/diagram" xmlns:a="http://schemas.openxmlformats.org/drawingml/2006/main" uniqueId="urn:microsoft.com/office/officeart/2005/8/layout/vList5">
  <dgm:title val=""/>
  <dgm:desc val=""/>
  <dgm:catLst>
    <dgm:cat type="list" pri="15000"/>
    <dgm:cat type="convert" pri="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dir/>
      <dgm:animLvl val="lvl"/>
      <dgm:resizeHandles val="exact"/>
    </dgm:varLst>
    <dgm:choose name="Name1">
      <dgm:if name="Name2" func="var" arg="dir" op="equ" val="norm">
        <dgm:alg type="lin">
          <dgm:param type="linDir" val="fromT"/>
          <dgm:param type="nodeHorzAlign" val="l"/>
        </dgm:alg>
      </dgm:if>
      <dgm:else name="Name3">
        <dgm:alg type="lin">
          <dgm:param type="linDir" val="fromT"/>
          <dgm:param type="nodeHorzAlign" val="r"/>
        </dgm:alg>
      </dgm:else>
    </dgm:choose>
    <dgm:shape xmlns:r="http://schemas.openxmlformats.org/officeDocument/2006/relationships" r:blip="">
      <dgm:adjLst/>
    </dgm:shape>
    <dgm:presOf/>
    <dgm:constrLst>
      <dgm:constr type="h" for="ch" forName="linNode" refType="h"/>
      <dgm:constr type="w" for="ch" forName="linNode" refType="w"/>
      <dgm:constr type="h" for="ch" forName="sp" refType="h" fact="0.05"/>
      <dgm:constr type="primFontSz" for="des" forName="parentText" op="equ" val="65"/>
      <dgm:constr type="secFontSz" for="des" forName="descendantText" op="equ"/>
    </dgm:constrLst>
    <dgm:ruleLst/>
    <dgm:forEach name="Name4" axis="ch" ptType="node">
      <dgm:layoutNode name="linNode">
        <dgm:choose name="Name5">
          <dgm:if name="Name6" func="var" arg="dir" op="equ" val="norm">
            <dgm:alg type="lin">
              <dgm:param type="linDir" val="fromL"/>
            </dgm:alg>
          </dgm:if>
          <dgm:else name="Name7">
            <dgm:alg type="lin">
              <dgm:param type="linDir" val="fromR"/>
            </dgm:alg>
          </dgm:else>
        </dgm:choose>
        <dgm:shape xmlns:r="http://schemas.openxmlformats.org/officeDocument/2006/relationships" r:blip="">
          <dgm:adjLst/>
        </dgm:shape>
        <dgm:presOf/>
        <dgm:constrLst>
          <dgm:constr type="w" for="ch" forName="parentText" refType="w" fact="0.36"/>
          <dgm:constr type="w" for="ch" forName="descendantText" refType="w" fact="0.64"/>
          <dgm:constr type="h" for="ch" forName="parentText" refType="h"/>
          <dgm:constr type="h" for="ch" forName="descendantText" refType="h" refFor="ch" refForName="parentText" fact="0.8"/>
        </dgm:constrLst>
        <dgm:ruleLst/>
        <dgm:layoutNode name="parentText">
          <dgm:varLst>
            <dgm:chMax val="1"/>
            <dgm:bulletEnabled val="1"/>
          </dgm:varLst>
          <dgm:alg type="tx"/>
          <dgm:shape xmlns:r="http://schemas.openxmlformats.org/officeDocument/2006/relationships" type="roundRect" r:blip="" zOrderOff="3">
            <dgm:adjLst/>
          </dgm:shape>
          <dgm:presOf axis="self" ptType="node"/>
          <dgm:constrLst>
            <dgm:constr type="tMarg" refType="primFontSz" fact="0.15"/>
            <dgm:constr type="bMarg" refType="primFontSz" fact="0.15"/>
            <dgm:constr type="lMarg" refType="primFontSz" fact="0.3"/>
            <dgm:constr type="rMarg" refType="primFontSz" fact="0.3"/>
          </dgm:constrLst>
          <dgm:ruleLst>
            <dgm:rule type="primFontSz" val="5" fact="NaN" max="NaN"/>
          </dgm:ruleLst>
        </dgm:layoutNode>
        <dgm:choose name="Name8">
          <dgm:if name="Name9" axis="ch" ptType="node" func="cnt" op="gte" val="1">
            <dgm:layoutNode name="descendantText" styleLbl="alignAccFollowNode1">
              <dgm:varLst>
                <dgm:bulletEnabled val="1"/>
              </dgm:varLst>
              <dgm:alg type="tx">
                <dgm:param type="stBulletLvl" val="1"/>
                <dgm:param type="txAnchorVertCh" val="mid"/>
              </dgm:alg>
              <dgm:choose name="Name10">
                <dgm:if name="Name11" func="var" arg="dir" op="equ" val="norm">
                  <dgm:shape xmlns:r="http://schemas.openxmlformats.org/officeDocument/2006/relationships" rot="90" type="round2SameRect" r:blip="">
                    <dgm:adjLst/>
                  </dgm:shape>
                </dgm:if>
                <dgm:else name="Name12">
                  <dgm:shape xmlns:r="http://schemas.openxmlformats.org/officeDocument/2006/relationships" rot="-90" type="round2SameRect" r:blip="">
                    <dgm:adjLst/>
                  </dgm:shape>
                </dgm:else>
              </dgm:choose>
              <dgm:presOf axis="des" ptType="node"/>
              <dgm:constrLst>
                <dgm:constr type="secFontSz" val="65"/>
                <dgm:constr type="primFontSz" refType="secFontSz"/>
                <dgm:constr type="lMarg" refType="secFontSz" fact="0.3"/>
                <dgm:constr type="rMarg" refType="secFontSz" fact="0.3"/>
                <dgm:constr type="tMarg" refType="secFontSz" fact="0.15"/>
                <dgm:constr type="bMarg" refType="secFontSz" fact="0.15"/>
              </dgm:constrLst>
              <dgm:ruleLst>
                <dgm:rule type="secFontSz" val="5" fact="NaN" max="NaN"/>
              </dgm:ruleLst>
            </dgm:layoutNode>
          </dgm:if>
          <dgm:else name="Name13"/>
        </dgm:choose>
      </dgm:layoutNode>
      <dgm:forEach name="Name14" axis="followSib" ptType="sibTrans" cnt="1">
        <dgm:layoutNode name="sp">
          <dgm:alg type="sp"/>
          <dgm:shape xmlns:r="http://schemas.openxmlformats.org/officeDocument/2006/relationships" r:blip="">
            <dgm:adjLst/>
          </dgm:shape>
          <dgm:presOf/>
          <dgm:constrLst/>
          <dgm:ruleLst/>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05/8/layout/vList5">
  <dgm:title val=""/>
  <dgm:desc val=""/>
  <dgm:catLst>
    <dgm:cat type="list" pri="15000"/>
    <dgm:cat type="convert" pri="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dir/>
      <dgm:animLvl val="lvl"/>
      <dgm:resizeHandles val="exact"/>
    </dgm:varLst>
    <dgm:choose name="Name1">
      <dgm:if name="Name2" func="var" arg="dir" op="equ" val="norm">
        <dgm:alg type="lin">
          <dgm:param type="linDir" val="fromT"/>
          <dgm:param type="nodeHorzAlign" val="l"/>
        </dgm:alg>
      </dgm:if>
      <dgm:else name="Name3">
        <dgm:alg type="lin">
          <dgm:param type="linDir" val="fromT"/>
          <dgm:param type="nodeHorzAlign" val="r"/>
        </dgm:alg>
      </dgm:else>
    </dgm:choose>
    <dgm:shape xmlns:r="http://schemas.openxmlformats.org/officeDocument/2006/relationships" r:blip="">
      <dgm:adjLst/>
    </dgm:shape>
    <dgm:presOf/>
    <dgm:constrLst>
      <dgm:constr type="h" for="ch" forName="linNode" refType="h"/>
      <dgm:constr type="w" for="ch" forName="linNode" refType="w"/>
      <dgm:constr type="h" for="ch" forName="sp" refType="h" fact="0.05"/>
      <dgm:constr type="primFontSz" for="des" forName="parentText" op="equ" val="65"/>
      <dgm:constr type="secFontSz" for="des" forName="descendantText" op="equ"/>
    </dgm:constrLst>
    <dgm:ruleLst/>
    <dgm:forEach name="Name4" axis="ch" ptType="node">
      <dgm:layoutNode name="linNode">
        <dgm:choose name="Name5">
          <dgm:if name="Name6" func="var" arg="dir" op="equ" val="norm">
            <dgm:alg type="lin">
              <dgm:param type="linDir" val="fromL"/>
            </dgm:alg>
          </dgm:if>
          <dgm:else name="Name7">
            <dgm:alg type="lin">
              <dgm:param type="linDir" val="fromR"/>
            </dgm:alg>
          </dgm:else>
        </dgm:choose>
        <dgm:shape xmlns:r="http://schemas.openxmlformats.org/officeDocument/2006/relationships" r:blip="">
          <dgm:adjLst/>
        </dgm:shape>
        <dgm:presOf/>
        <dgm:constrLst>
          <dgm:constr type="w" for="ch" forName="parentText" refType="w" fact="0.36"/>
          <dgm:constr type="w" for="ch" forName="descendantText" refType="w" fact="0.64"/>
          <dgm:constr type="h" for="ch" forName="parentText" refType="h"/>
          <dgm:constr type="h" for="ch" forName="descendantText" refType="h" refFor="ch" refForName="parentText" fact="0.8"/>
        </dgm:constrLst>
        <dgm:ruleLst/>
        <dgm:layoutNode name="parentText">
          <dgm:varLst>
            <dgm:chMax val="1"/>
            <dgm:bulletEnabled val="1"/>
          </dgm:varLst>
          <dgm:alg type="tx"/>
          <dgm:shape xmlns:r="http://schemas.openxmlformats.org/officeDocument/2006/relationships" type="roundRect" r:blip="" zOrderOff="3">
            <dgm:adjLst/>
          </dgm:shape>
          <dgm:presOf axis="self" ptType="node"/>
          <dgm:constrLst>
            <dgm:constr type="tMarg" refType="primFontSz" fact="0.15"/>
            <dgm:constr type="bMarg" refType="primFontSz" fact="0.15"/>
            <dgm:constr type="lMarg" refType="primFontSz" fact="0.3"/>
            <dgm:constr type="rMarg" refType="primFontSz" fact="0.3"/>
          </dgm:constrLst>
          <dgm:ruleLst>
            <dgm:rule type="primFontSz" val="5" fact="NaN" max="NaN"/>
          </dgm:ruleLst>
        </dgm:layoutNode>
        <dgm:choose name="Name8">
          <dgm:if name="Name9" axis="ch" ptType="node" func="cnt" op="gte" val="1">
            <dgm:layoutNode name="descendantText" styleLbl="alignAccFollowNode1">
              <dgm:varLst>
                <dgm:bulletEnabled val="1"/>
              </dgm:varLst>
              <dgm:alg type="tx">
                <dgm:param type="stBulletLvl" val="1"/>
                <dgm:param type="txAnchorVertCh" val="mid"/>
              </dgm:alg>
              <dgm:choose name="Name10">
                <dgm:if name="Name11" func="var" arg="dir" op="equ" val="norm">
                  <dgm:shape xmlns:r="http://schemas.openxmlformats.org/officeDocument/2006/relationships" rot="90" type="round2SameRect" r:blip="">
                    <dgm:adjLst/>
                  </dgm:shape>
                </dgm:if>
                <dgm:else name="Name12">
                  <dgm:shape xmlns:r="http://schemas.openxmlformats.org/officeDocument/2006/relationships" rot="-90" type="round2SameRect" r:blip="">
                    <dgm:adjLst/>
                  </dgm:shape>
                </dgm:else>
              </dgm:choose>
              <dgm:presOf axis="des" ptType="node"/>
              <dgm:constrLst>
                <dgm:constr type="secFontSz" val="65"/>
                <dgm:constr type="primFontSz" refType="secFontSz"/>
                <dgm:constr type="lMarg" refType="secFontSz" fact="0.3"/>
                <dgm:constr type="rMarg" refType="secFontSz" fact="0.3"/>
                <dgm:constr type="tMarg" refType="secFontSz" fact="0.15"/>
                <dgm:constr type="bMarg" refType="secFontSz" fact="0.15"/>
              </dgm:constrLst>
              <dgm:ruleLst>
                <dgm:rule type="secFontSz" val="5" fact="NaN" max="NaN"/>
              </dgm:ruleLst>
            </dgm:layoutNode>
          </dgm:if>
          <dgm:else name="Name13"/>
        </dgm:choose>
      </dgm:layoutNode>
      <dgm:forEach name="Name14" axis="followSib" ptType="sibTrans" cnt="1">
        <dgm:layoutNode name="sp">
          <dgm:alg type="sp"/>
          <dgm:shape xmlns:r="http://schemas.openxmlformats.org/officeDocument/2006/relationships" r:blip="">
            <dgm:adjLst/>
          </dgm:shape>
          <dgm:presOf/>
          <dgm:constrLst/>
          <dgm:ruleLst/>
        </dgm:layoutNode>
      </dgm:forEach>
    </dgm:forEach>
  </dgm:layoutNode>
</dgm:layoutDef>
</file>

<file path=xl/diagrams/layout3.xml><?xml version="1.0" encoding="utf-8"?>
<dgm:layoutDef xmlns:dgm="http://schemas.openxmlformats.org/drawingml/2006/diagram" xmlns:a="http://schemas.openxmlformats.org/drawingml/2006/main" uniqueId="urn:microsoft.com/office/officeart/2005/8/layout/vList5">
  <dgm:title val=""/>
  <dgm:desc val=""/>
  <dgm:catLst>
    <dgm:cat type="list" pri="15000"/>
    <dgm:cat type="convert" pri="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dir/>
      <dgm:animLvl val="lvl"/>
      <dgm:resizeHandles val="exact"/>
    </dgm:varLst>
    <dgm:choose name="Name1">
      <dgm:if name="Name2" func="var" arg="dir" op="equ" val="norm">
        <dgm:alg type="lin">
          <dgm:param type="linDir" val="fromT"/>
          <dgm:param type="nodeHorzAlign" val="l"/>
        </dgm:alg>
      </dgm:if>
      <dgm:else name="Name3">
        <dgm:alg type="lin">
          <dgm:param type="linDir" val="fromT"/>
          <dgm:param type="nodeHorzAlign" val="r"/>
        </dgm:alg>
      </dgm:else>
    </dgm:choose>
    <dgm:shape xmlns:r="http://schemas.openxmlformats.org/officeDocument/2006/relationships" r:blip="">
      <dgm:adjLst/>
    </dgm:shape>
    <dgm:presOf/>
    <dgm:constrLst>
      <dgm:constr type="h" for="ch" forName="linNode" refType="h"/>
      <dgm:constr type="w" for="ch" forName="linNode" refType="w"/>
      <dgm:constr type="h" for="ch" forName="sp" refType="h" fact="0.05"/>
      <dgm:constr type="primFontSz" for="des" forName="parentText" op="equ" val="65"/>
      <dgm:constr type="secFontSz" for="des" forName="descendantText" op="equ"/>
    </dgm:constrLst>
    <dgm:ruleLst/>
    <dgm:forEach name="Name4" axis="ch" ptType="node">
      <dgm:layoutNode name="linNode">
        <dgm:choose name="Name5">
          <dgm:if name="Name6" func="var" arg="dir" op="equ" val="norm">
            <dgm:alg type="lin">
              <dgm:param type="linDir" val="fromL"/>
            </dgm:alg>
          </dgm:if>
          <dgm:else name="Name7">
            <dgm:alg type="lin">
              <dgm:param type="linDir" val="fromR"/>
            </dgm:alg>
          </dgm:else>
        </dgm:choose>
        <dgm:shape xmlns:r="http://schemas.openxmlformats.org/officeDocument/2006/relationships" r:blip="">
          <dgm:adjLst/>
        </dgm:shape>
        <dgm:presOf/>
        <dgm:constrLst>
          <dgm:constr type="w" for="ch" forName="parentText" refType="w" fact="0.36"/>
          <dgm:constr type="w" for="ch" forName="descendantText" refType="w" fact="0.64"/>
          <dgm:constr type="h" for="ch" forName="parentText" refType="h"/>
          <dgm:constr type="h" for="ch" forName="descendantText" refType="h" refFor="ch" refForName="parentText" fact="0.8"/>
        </dgm:constrLst>
        <dgm:ruleLst/>
        <dgm:layoutNode name="parentText">
          <dgm:varLst>
            <dgm:chMax val="1"/>
            <dgm:bulletEnabled val="1"/>
          </dgm:varLst>
          <dgm:alg type="tx"/>
          <dgm:shape xmlns:r="http://schemas.openxmlformats.org/officeDocument/2006/relationships" type="roundRect" r:blip="" zOrderOff="3">
            <dgm:adjLst/>
          </dgm:shape>
          <dgm:presOf axis="self" ptType="node"/>
          <dgm:constrLst>
            <dgm:constr type="tMarg" refType="primFontSz" fact="0.15"/>
            <dgm:constr type="bMarg" refType="primFontSz" fact="0.15"/>
            <dgm:constr type="lMarg" refType="primFontSz" fact="0.3"/>
            <dgm:constr type="rMarg" refType="primFontSz" fact="0.3"/>
          </dgm:constrLst>
          <dgm:ruleLst>
            <dgm:rule type="primFontSz" val="5" fact="NaN" max="NaN"/>
          </dgm:ruleLst>
        </dgm:layoutNode>
        <dgm:choose name="Name8">
          <dgm:if name="Name9" axis="ch" ptType="node" func="cnt" op="gte" val="1">
            <dgm:layoutNode name="descendantText" styleLbl="alignAccFollowNode1">
              <dgm:varLst>
                <dgm:bulletEnabled val="1"/>
              </dgm:varLst>
              <dgm:alg type="tx">
                <dgm:param type="stBulletLvl" val="1"/>
                <dgm:param type="txAnchorVertCh" val="mid"/>
              </dgm:alg>
              <dgm:choose name="Name10">
                <dgm:if name="Name11" func="var" arg="dir" op="equ" val="norm">
                  <dgm:shape xmlns:r="http://schemas.openxmlformats.org/officeDocument/2006/relationships" rot="90" type="round2SameRect" r:blip="">
                    <dgm:adjLst/>
                  </dgm:shape>
                </dgm:if>
                <dgm:else name="Name12">
                  <dgm:shape xmlns:r="http://schemas.openxmlformats.org/officeDocument/2006/relationships" rot="-90" type="round2SameRect" r:blip="">
                    <dgm:adjLst/>
                  </dgm:shape>
                </dgm:else>
              </dgm:choose>
              <dgm:presOf axis="des" ptType="node"/>
              <dgm:constrLst>
                <dgm:constr type="secFontSz" val="65"/>
                <dgm:constr type="primFontSz" refType="secFontSz"/>
                <dgm:constr type="lMarg" refType="secFontSz" fact="0.3"/>
                <dgm:constr type="rMarg" refType="secFontSz" fact="0.3"/>
                <dgm:constr type="tMarg" refType="secFontSz" fact="0.15"/>
                <dgm:constr type="bMarg" refType="secFontSz" fact="0.15"/>
              </dgm:constrLst>
              <dgm:ruleLst>
                <dgm:rule type="secFontSz" val="5" fact="NaN" max="NaN"/>
              </dgm:ruleLst>
            </dgm:layoutNode>
          </dgm:if>
          <dgm:else name="Name13"/>
        </dgm:choose>
      </dgm:layoutNode>
      <dgm:forEach name="Name14" axis="followSib" ptType="sibTrans" cnt="1">
        <dgm:layoutNode name="sp">
          <dgm:alg type="sp"/>
          <dgm:shape xmlns:r="http://schemas.openxmlformats.org/officeDocument/2006/relationships" r:blip="">
            <dgm:adjLst/>
          </dgm:shape>
          <dgm:presOf/>
          <dgm:constrLst/>
          <dgm:ruleLst/>
        </dgm:layoutNode>
      </dgm:forEach>
    </dgm:forEach>
  </dgm:layoutNode>
</dgm:layoutDef>
</file>

<file path=xl/diagrams/layout4.xml><?xml version="1.0" encoding="utf-8"?>
<dgm:layoutDef xmlns:dgm="http://schemas.openxmlformats.org/drawingml/2006/diagram" xmlns:a="http://schemas.openxmlformats.org/drawingml/2006/main" uniqueId="urn:microsoft.com/office/officeart/2005/8/layout/vList5">
  <dgm:title val=""/>
  <dgm:desc val=""/>
  <dgm:catLst>
    <dgm:cat type="list" pri="15000"/>
    <dgm:cat type="convert" pri="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dir/>
      <dgm:animLvl val="lvl"/>
      <dgm:resizeHandles val="exact"/>
    </dgm:varLst>
    <dgm:choose name="Name1">
      <dgm:if name="Name2" func="var" arg="dir" op="equ" val="norm">
        <dgm:alg type="lin">
          <dgm:param type="linDir" val="fromT"/>
          <dgm:param type="nodeHorzAlign" val="l"/>
        </dgm:alg>
      </dgm:if>
      <dgm:else name="Name3">
        <dgm:alg type="lin">
          <dgm:param type="linDir" val="fromT"/>
          <dgm:param type="nodeHorzAlign" val="r"/>
        </dgm:alg>
      </dgm:else>
    </dgm:choose>
    <dgm:shape xmlns:r="http://schemas.openxmlformats.org/officeDocument/2006/relationships" r:blip="">
      <dgm:adjLst/>
    </dgm:shape>
    <dgm:presOf/>
    <dgm:constrLst>
      <dgm:constr type="h" for="ch" forName="linNode" refType="h"/>
      <dgm:constr type="w" for="ch" forName="linNode" refType="w"/>
      <dgm:constr type="h" for="ch" forName="sp" refType="h" fact="0.05"/>
      <dgm:constr type="primFontSz" for="des" forName="parentText" op="equ" val="65"/>
      <dgm:constr type="secFontSz" for="des" forName="descendantText" op="equ"/>
    </dgm:constrLst>
    <dgm:ruleLst/>
    <dgm:forEach name="Name4" axis="ch" ptType="node">
      <dgm:layoutNode name="linNode">
        <dgm:choose name="Name5">
          <dgm:if name="Name6" func="var" arg="dir" op="equ" val="norm">
            <dgm:alg type="lin">
              <dgm:param type="linDir" val="fromL"/>
            </dgm:alg>
          </dgm:if>
          <dgm:else name="Name7">
            <dgm:alg type="lin">
              <dgm:param type="linDir" val="fromR"/>
            </dgm:alg>
          </dgm:else>
        </dgm:choose>
        <dgm:shape xmlns:r="http://schemas.openxmlformats.org/officeDocument/2006/relationships" r:blip="">
          <dgm:adjLst/>
        </dgm:shape>
        <dgm:presOf/>
        <dgm:constrLst>
          <dgm:constr type="w" for="ch" forName="parentText" refType="w" fact="0.36"/>
          <dgm:constr type="w" for="ch" forName="descendantText" refType="w" fact="0.64"/>
          <dgm:constr type="h" for="ch" forName="parentText" refType="h"/>
          <dgm:constr type="h" for="ch" forName="descendantText" refType="h" refFor="ch" refForName="parentText" fact="0.8"/>
        </dgm:constrLst>
        <dgm:ruleLst/>
        <dgm:layoutNode name="parentText">
          <dgm:varLst>
            <dgm:chMax val="1"/>
            <dgm:bulletEnabled val="1"/>
          </dgm:varLst>
          <dgm:alg type="tx"/>
          <dgm:shape xmlns:r="http://schemas.openxmlformats.org/officeDocument/2006/relationships" type="roundRect" r:blip="" zOrderOff="3">
            <dgm:adjLst/>
          </dgm:shape>
          <dgm:presOf axis="self" ptType="node"/>
          <dgm:constrLst>
            <dgm:constr type="tMarg" refType="primFontSz" fact="0.15"/>
            <dgm:constr type="bMarg" refType="primFontSz" fact="0.15"/>
            <dgm:constr type="lMarg" refType="primFontSz" fact="0.3"/>
            <dgm:constr type="rMarg" refType="primFontSz" fact="0.3"/>
          </dgm:constrLst>
          <dgm:ruleLst>
            <dgm:rule type="primFontSz" val="5" fact="NaN" max="NaN"/>
          </dgm:ruleLst>
        </dgm:layoutNode>
        <dgm:choose name="Name8">
          <dgm:if name="Name9" axis="ch" ptType="node" func="cnt" op="gte" val="1">
            <dgm:layoutNode name="descendantText" styleLbl="alignAccFollowNode1">
              <dgm:varLst>
                <dgm:bulletEnabled val="1"/>
              </dgm:varLst>
              <dgm:alg type="tx">
                <dgm:param type="stBulletLvl" val="1"/>
                <dgm:param type="txAnchorVertCh" val="mid"/>
              </dgm:alg>
              <dgm:choose name="Name10">
                <dgm:if name="Name11" func="var" arg="dir" op="equ" val="norm">
                  <dgm:shape xmlns:r="http://schemas.openxmlformats.org/officeDocument/2006/relationships" rot="90" type="round2SameRect" r:blip="">
                    <dgm:adjLst/>
                  </dgm:shape>
                </dgm:if>
                <dgm:else name="Name12">
                  <dgm:shape xmlns:r="http://schemas.openxmlformats.org/officeDocument/2006/relationships" rot="-90" type="round2SameRect" r:blip="">
                    <dgm:adjLst/>
                  </dgm:shape>
                </dgm:else>
              </dgm:choose>
              <dgm:presOf axis="des" ptType="node"/>
              <dgm:constrLst>
                <dgm:constr type="secFontSz" val="65"/>
                <dgm:constr type="primFontSz" refType="secFontSz"/>
                <dgm:constr type="lMarg" refType="secFontSz" fact="0.3"/>
                <dgm:constr type="rMarg" refType="secFontSz" fact="0.3"/>
                <dgm:constr type="tMarg" refType="secFontSz" fact="0.15"/>
                <dgm:constr type="bMarg" refType="secFontSz" fact="0.15"/>
              </dgm:constrLst>
              <dgm:ruleLst>
                <dgm:rule type="secFontSz" val="5" fact="NaN" max="NaN"/>
              </dgm:ruleLst>
            </dgm:layoutNode>
          </dgm:if>
          <dgm:else name="Name13"/>
        </dgm:choose>
      </dgm:layoutNode>
      <dgm:forEach name="Name14" axis="followSib" ptType="sibTrans" cnt="1">
        <dgm:layoutNode name="sp">
          <dgm:alg type="sp"/>
          <dgm:shape xmlns:r="http://schemas.openxmlformats.org/officeDocument/2006/relationships" r:blip="">
            <dgm:adjLst/>
          </dgm:shape>
          <dgm:presOf/>
          <dgm:constrLst/>
          <dgm:ruleLst/>
        </dgm:layoutNode>
      </dgm:forEach>
    </dgm:forEach>
  </dgm:layoutNode>
</dgm:layoutDef>
</file>

<file path=xl/diagrams/layout5.xml><?xml version="1.0" encoding="utf-8"?>
<dgm:layoutDef xmlns:dgm="http://schemas.openxmlformats.org/drawingml/2006/diagram" xmlns:a="http://schemas.openxmlformats.org/drawingml/2006/main" uniqueId="urn:microsoft.com/office/officeart/2005/8/layout/vList5">
  <dgm:title val=""/>
  <dgm:desc val=""/>
  <dgm:catLst>
    <dgm:cat type="list" pri="15000"/>
    <dgm:cat type="convert" pri="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dir/>
      <dgm:animLvl val="lvl"/>
      <dgm:resizeHandles val="exact"/>
    </dgm:varLst>
    <dgm:choose name="Name1">
      <dgm:if name="Name2" func="var" arg="dir" op="equ" val="norm">
        <dgm:alg type="lin">
          <dgm:param type="linDir" val="fromT"/>
          <dgm:param type="nodeHorzAlign" val="l"/>
        </dgm:alg>
      </dgm:if>
      <dgm:else name="Name3">
        <dgm:alg type="lin">
          <dgm:param type="linDir" val="fromT"/>
          <dgm:param type="nodeHorzAlign" val="r"/>
        </dgm:alg>
      </dgm:else>
    </dgm:choose>
    <dgm:shape xmlns:r="http://schemas.openxmlformats.org/officeDocument/2006/relationships" r:blip="">
      <dgm:adjLst/>
    </dgm:shape>
    <dgm:presOf/>
    <dgm:constrLst>
      <dgm:constr type="h" for="ch" forName="linNode" refType="h"/>
      <dgm:constr type="w" for="ch" forName="linNode" refType="w"/>
      <dgm:constr type="h" for="ch" forName="sp" refType="h" fact="0.05"/>
      <dgm:constr type="primFontSz" for="des" forName="parentText" op="equ" val="65"/>
      <dgm:constr type="secFontSz" for="des" forName="descendantText" op="equ"/>
    </dgm:constrLst>
    <dgm:ruleLst/>
    <dgm:forEach name="Name4" axis="ch" ptType="node">
      <dgm:layoutNode name="linNode">
        <dgm:choose name="Name5">
          <dgm:if name="Name6" func="var" arg="dir" op="equ" val="norm">
            <dgm:alg type="lin">
              <dgm:param type="linDir" val="fromL"/>
            </dgm:alg>
          </dgm:if>
          <dgm:else name="Name7">
            <dgm:alg type="lin">
              <dgm:param type="linDir" val="fromR"/>
            </dgm:alg>
          </dgm:else>
        </dgm:choose>
        <dgm:shape xmlns:r="http://schemas.openxmlformats.org/officeDocument/2006/relationships" r:blip="">
          <dgm:adjLst/>
        </dgm:shape>
        <dgm:presOf/>
        <dgm:constrLst>
          <dgm:constr type="w" for="ch" forName="parentText" refType="w" fact="0.36"/>
          <dgm:constr type="w" for="ch" forName="descendantText" refType="w" fact="0.64"/>
          <dgm:constr type="h" for="ch" forName="parentText" refType="h"/>
          <dgm:constr type="h" for="ch" forName="descendantText" refType="h" refFor="ch" refForName="parentText" fact="0.8"/>
        </dgm:constrLst>
        <dgm:ruleLst/>
        <dgm:layoutNode name="parentText">
          <dgm:varLst>
            <dgm:chMax val="1"/>
            <dgm:bulletEnabled val="1"/>
          </dgm:varLst>
          <dgm:alg type="tx"/>
          <dgm:shape xmlns:r="http://schemas.openxmlformats.org/officeDocument/2006/relationships" type="roundRect" r:blip="" zOrderOff="3">
            <dgm:adjLst/>
          </dgm:shape>
          <dgm:presOf axis="self" ptType="node"/>
          <dgm:constrLst>
            <dgm:constr type="tMarg" refType="primFontSz" fact="0.15"/>
            <dgm:constr type="bMarg" refType="primFontSz" fact="0.15"/>
            <dgm:constr type="lMarg" refType="primFontSz" fact="0.3"/>
            <dgm:constr type="rMarg" refType="primFontSz" fact="0.3"/>
          </dgm:constrLst>
          <dgm:ruleLst>
            <dgm:rule type="primFontSz" val="5" fact="NaN" max="NaN"/>
          </dgm:ruleLst>
        </dgm:layoutNode>
        <dgm:choose name="Name8">
          <dgm:if name="Name9" axis="ch" ptType="node" func="cnt" op="gte" val="1">
            <dgm:layoutNode name="descendantText" styleLbl="alignAccFollowNode1">
              <dgm:varLst>
                <dgm:bulletEnabled val="1"/>
              </dgm:varLst>
              <dgm:alg type="tx">
                <dgm:param type="stBulletLvl" val="1"/>
                <dgm:param type="txAnchorVertCh" val="mid"/>
              </dgm:alg>
              <dgm:choose name="Name10">
                <dgm:if name="Name11" func="var" arg="dir" op="equ" val="norm">
                  <dgm:shape xmlns:r="http://schemas.openxmlformats.org/officeDocument/2006/relationships" rot="90" type="round2SameRect" r:blip="">
                    <dgm:adjLst/>
                  </dgm:shape>
                </dgm:if>
                <dgm:else name="Name12">
                  <dgm:shape xmlns:r="http://schemas.openxmlformats.org/officeDocument/2006/relationships" rot="-90" type="round2SameRect" r:blip="">
                    <dgm:adjLst/>
                  </dgm:shape>
                </dgm:else>
              </dgm:choose>
              <dgm:presOf axis="des" ptType="node"/>
              <dgm:constrLst>
                <dgm:constr type="secFontSz" val="65"/>
                <dgm:constr type="primFontSz" refType="secFontSz"/>
                <dgm:constr type="lMarg" refType="secFontSz" fact="0.3"/>
                <dgm:constr type="rMarg" refType="secFontSz" fact="0.3"/>
                <dgm:constr type="tMarg" refType="secFontSz" fact="0.15"/>
                <dgm:constr type="bMarg" refType="secFontSz" fact="0.15"/>
              </dgm:constrLst>
              <dgm:ruleLst>
                <dgm:rule type="secFontSz" val="5" fact="NaN" max="NaN"/>
              </dgm:ruleLst>
            </dgm:layoutNode>
          </dgm:if>
          <dgm:else name="Name13"/>
        </dgm:choose>
      </dgm:layoutNode>
      <dgm:forEach name="Name14" axis="followSib" ptType="sibTrans" cnt="1">
        <dgm:layoutNode name="sp">
          <dgm:alg type="sp"/>
          <dgm:shape xmlns:r="http://schemas.openxmlformats.org/officeDocument/2006/relationships" r:blip="">
            <dgm:adjLst/>
          </dgm:shape>
          <dgm:presOf/>
          <dgm:constrLst/>
          <dgm:ruleLst/>
        </dgm:layoutNode>
      </dgm:forEach>
    </dgm:forEach>
  </dgm:layoutNode>
</dgm:layoutDef>
</file>

<file path=xl/diagrams/layout6.xml><?xml version="1.0" encoding="utf-8"?>
<dgm:layoutDef xmlns:dgm="http://schemas.openxmlformats.org/drawingml/2006/diagram" xmlns:a="http://schemas.openxmlformats.org/drawingml/2006/main" uniqueId="urn:microsoft.com/office/officeart/2005/8/layout/vList5">
  <dgm:title val=""/>
  <dgm:desc val=""/>
  <dgm:catLst>
    <dgm:cat type="list" pri="15000"/>
    <dgm:cat type="convert" pri="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dir/>
      <dgm:animLvl val="lvl"/>
      <dgm:resizeHandles val="exact"/>
    </dgm:varLst>
    <dgm:choose name="Name1">
      <dgm:if name="Name2" func="var" arg="dir" op="equ" val="norm">
        <dgm:alg type="lin">
          <dgm:param type="linDir" val="fromT"/>
          <dgm:param type="nodeHorzAlign" val="l"/>
        </dgm:alg>
      </dgm:if>
      <dgm:else name="Name3">
        <dgm:alg type="lin">
          <dgm:param type="linDir" val="fromT"/>
          <dgm:param type="nodeHorzAlign" val="r"/>
        </dgm:alg>
      </dgm:else>
    </dgm:choose>
    <dgm:shape xmlns:r="http://schemas.openxmlformats.org/officeDocument/2006/relationships" r:blip="">
      <dgm:adjLst/>
    </dgm:shape>
    <dgm:presOf/>
    <dgm:constrLst>
      <dgm:constr type="h" for="ch" forName="linNode" refType="h"/>
      <dgm:constr type="w" for="ch" forName="linNode" refType="w"/>
      <dgm:constr type="h" for="ch" forName="sp" refType="h" fact="0.05"/>
      <dgm:constr type="primFontSz" for="des" forName="parentText" op="equ" val="65"/>
      <dgm:constr type="secFontSz" for="des" forName="descendantText" op="equ"/>
    </dgm:constrLst>
    <dgm:ruleLst/>
    <dgm:forEach name="Name4" axis="ch" ptType="node">
      <dgm:layoutNode name="linNode">
        <dgm:choose name="Name5">
          <dgm:if name="Name6" func="var" arg="dir" op="equ" val="norm">
            <dgm:alg type="lin">
              <dgm:param type="linDir" val="fromL"/>
            </dgm:alg>
          </dgm:if>
          <dgm:else name="Name7">
            <dgm:alg type="lin">
              <dgm:param type="linDir" val="fromR"/>
            </dgm:alg>
          </dgm:else>
        </dgm:choose>
        <dgm:shape xmlns:r="http://schemas.openxmlformats.org/officeDocument/2006/relationships" r:blip="">
          <dgm:adjLst/>
        </dgm:shape>
        <dgm:presOf/>
        <dgm:constrLst>
          <dgm:constr type="w" for="ch" forName="parentText" refType="w" fact="0.36"/>
          <dgm:constr type="w" for="ch" forName="descendantText" refType="w" fact="0.64"/>
          <dgm:constr type="h" for="ch" forName="parentText" refType="h"/>
          <dgm:constr type="h" for="ch" forName="descendantText" refType="h" refFor="ch" refForName="parentText" fact="0.8"/>
        </dgm:constrLst>
        <dgm:ruleLst/>
        <dgm:layoutNode name="parentText">
          <dgm:varLst>
            <dgm:chMax val="1"/>
            <dgm:bulletEnabled val="1"/>
          </dgm:varLst>
          <dgm:alg type="tx"/>
          <dgm:shape xmlns:r="http://schemas.openxmlformats.org/officeDocument/2006/relationships" type="roundRect" r:blip="" zOrderOff="3">
            <dgm:adjLst/>
          </dgm:shape>
          <dgm:presOf axis="self" ptType="node"/>
          <dgm:constrLst>
            <dgm:constr type="tMarg" refType="primFontSz" fact="0.15"/>
            <dgm:constr type="bMarg" refType="primFontSz" fact="0.15"/>
            <dgm:constr type="lMarg" refType="primFontSz" fact="0.3"/>
            <dgm:constr type="rMarg" refType="primFontSz" fact="0.3"/>
          </dgm:constrLst>
          <dgm:ruleLst>
            <dgm:rule type="primFontSz" val="5" fact="NaN" max="NaN"/>
          </dgm:ruleLst>
        </dgm:layoutNode>
        <dgm:choose name="Name8">
          <dgm:if name="Name9" axis="ch" ptType="node" func="cnt" op="gte" val="1">
            <dgm:layoutNode name="descendantText" styleLbl="alignAccFollowNode1">
              <dgm:varLst>
                <dgm:bulletEnabled val="1"/>
              </dgm:varLst>
              <dgm:alg type="tx">
                <dgm:param type="stBulletLvl" val="1"/>
                <dgm:param type="txAnchorVertCh" val="mid"/>
              </dgm:alg>
              <dgm:choose name="Name10">
                <dgm:if name="Name11" func="var" arg="dir" op="equ" val="norm">
                  <dgm:shape xmlns:r="http://schemas.openxmlformats.org/officeDocument/2006/relationships" rot="90" type="round2SameRect" r:blip="">
                    <dgm:adjLst/>
                  </dgm:shape>
                </dgm:if>
                <dgm:else name="Name12">
                  <dgm:shape xmlns:r="http://schemas.openxmlformats.org/officeDocument/2006/relationships" rot="-90" type="round2SameRect" r:blip="">
                    <dgm:adjLst/>
                  </dgm:shape>
                </dgm:else>
              </dgm:choose>
              <dgm:presOf axis="des" ptType="node"/>
              <dgm:constrLst>
                <dgm:constr type="secFontSz" val="65"/>
                <dgm:constr type="primFontSz" refType="secFontSz"/>
                <dgm:constr type="lMarg" refType="secFontSz" fact="0.3"/>
                <dgm:constr type="rMarg" refType="secFontSz" fact="0.3"/>
                <dgm:constr type="tMarg" refType="secFontSz" fact="0.15"/>
                <dgm:constr type="bMarg" refType="secFontSz" fact="0.15"/>
              </dgm:constrLst>
              <dgm:ruleLst>
                <dgm:rule type="secFontSz" val="5" fact="NaN" max="NaN"/>
              </dgm:ruleLst>
            </dgm:layoutNode>
          </dgm:if>
          <dgm:else name="Name13"/>
        </dgm:choose>
      </dgm:layoutNode>
      <dgm:forEach name="Name14" axis="followSib" ptType="sibTrans" cnt="1">
        <dgm:layoutNode name="sp">
          <dgm:alg type="sp"/>
          <dgm:shape xmlns:r="http://schemas.openxmlformats.org/officeDocument/2006/relationships" r:blip="">
            <dgm:adjLst/>
          </dgm:shape>
          <dgm:presOf/>
          <dgm:constrLst/>
          <dgm:ruleLst/>
        </dgm:layoutNode>
      </dgm:forEach>
    </dgm:forEach>
  </dgm:layoutNode>
</dgm:layoutDef>
</file>

<file path=xl/diagrams/layout7.xml><?xml version="1.0" encoding="utf-8"?>
<dgm:layoutDef xmlns:dgm="http://schemas.openxmlformats.org/drawingml/2006/diagram" xmlns:a="http://schemas.openxmlformats.org/drawingml/2006/main" uniqueId="urn:microsoft.com/office/officeart/2005/8/layout/vList5">
  <dgm:title val=""/>
  <dgm:desc val=""/>
  <dgm:catLst>
    <dgm:cat type="list" pri="15000"/>
    <dgm:cat type="convert" pri="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dir/>
      <dgm:animLvl val="lvl"/>
      <dgm:resizeHandles val="exact"/>
    </dgm:varLst>
    <dgm:choose name="Name1">
      <dgm:if name="Name2" func="var" arg="dir" op="equ" val="norm">
        <dgm:alg type="lin">
          <dgm:param type="linDir" val="fromT"/>
          <dgm:param type="nodeHorzAlign" val="l"/>
        </dgm:alg>
      </dgm:if>
      <dgm:else name="Name3">
        <dgm:alg type="lin">
          <dgm:param type="linDir" val="fromT"/>
          <dgm:param type="nodeHorzAlign" val="r"/>
        </dgm:alg>
      </dgm:else>
    </dgm:choose>
    <dgm:shape xmlns:r="http://schemas.openxmlformats.org/officeDocument/2006/relationships" r:blip="">
      <dgm:adjLst/>
    </dgm:shape>
    <dgm:presOf/>
    <dgm:constrLst>
      <dgm:constr type="h" for="ch" forName="linNode" refType="h"/>
      <dgm:constr type="w" for="ch" forName="linNode" refType="w"/>
      <dgm:constr type="h" for="ch" forName="sp" refType="h" fact="0.05"/>
      <dgm:constr type="primFontSz" for="des" forName="parentText" op="equ" val="65"/>
      <dgm:constr type="secFontSz" for="des" forName="descendantText" op="equ"/>
    </dgm:constrLst>
    <dgm:ruleLst/>
    <dgm:forEach name="Name4" axis="ch" ptType="node">
      <dgm:layoutNode name="linNode">
        <dgm:choose name="Name5">
          <dgm:if name="Name6" func="var" arg="dir" op="equ" val="norm">
            <dgm:alg type="lin">
              <dgm:param type="linDir" val="fromL"/>
            </dgm:alg>
          </dgm:if>
          <dgm:else name="Name7">
            <dgm:alg type="lin">
              <dgm:param type="linDir" val="fromR"/>
            </dgm:alg>
          </dgm:else>
        </dgm:choose>
        <dgm:shape xmlns:r="http://schemas.openxmlformats.org/officeDocument/2006/relationships" r:blip="">
          <dgm:adjLst/>
        </dgm:shape>
        <dgm:presOf/>
        <dgm:constrLst>
          <dgm:constr type="w" for="ch" forName="parentText" refType="w" fact="0.36"/>
          <dgm:constr type="w" for="ch" forName="descendantText" refType="w" fact="0.64"/>
          <dgm:constr type="h" for="ch" forName="parentText" refType="h"/>
          <dgm:constr type="h" for="ch" forName="descendantText" refType="h" refFor="ch" refForName="parentText" fact="0.8"/>
        </dgm:constrLst>
        <dgm:ruleLst/>
        <dgm:layoutNode name="parentText">
          <dgm:varLst>
            <dgm:chMax val="1"/>
            <dgm:bulletEnabled val="1"/>
          </dgm:varLst>
          <dgm:alg type="tx"/>
          <dgm:shape xmlns:r="http://schemas.openxmlformats.org/officeDocument/2006/relationships" type="roundRect" r:blip="" zOrderOff="3">
            <dgm:adjLst/>
          </dgm:shape>
          <dgm:presOf axis="self" ptType="node"/>
          <dgm:constrLst>
            <dgm:constr type="tMarg" refType="primFontSz" fact="0.15"/>
            <dgm:constr type="bMarg" refType="primFontSz" fact="0.15"/>
            <dgm:constr type="lMarg" refType="primFontSz" fact="0.3"/>
            <dgm:constr type="rMarg" refType="primFontSz" fact="0.3"/>
          </dgm:constrLst>
          <dgm:ruleLst>
            <dgm:rule type="primFontSz" val="5" fact="NaN" max="NaN"/>
          </dgm:ruleLst>
        </dgm:layoutNode>
        <dgm:choose name="Name8">
          <dgm:if name="Name9" axis="ch" ptType="node" func="cnt" op="gte" val="1">
            <dgm:layoutNode name="descendantText" styleLbl="alignAccFollowNode1">
              <dgm:varLst>
                <dgm:bulletEnabled val="1"/>
              </dgm:varLst>
              <dgm:alg type="tx">
                <dgm:param type="stBulletLvl" val="1"/>
                <dgm:param type="txAnchorVertCh" val="mid"/>
              </dgm:alg>
              <dgm:choose name="Name10">
                <dgm:if name="Name11" func="var" arg="dir" op="equ" val="norm">
                  <dgm:shape xmlns:r="http://schemas.openxmlformats.org/officeDocument/2006/relationships" rot="90" type="round2SameRect" r:blip="">
                    <dgm:adjLst/>
                  </dgm:shape>
                </dgm:if>
                <dgm:else name="Name12">
                  <dgm:shape xmlns:r="http://schemas.openxmlformats.org/officeDocument/2006/relationships" rot="-90" type="round2SameRect" r:blip="">
                    <dgm:adjLst/>
                  </dgm:shape>
                </dgm:else>
              </dgm:choose>
              <dgm:presOf axis="des" ptType="node"/>
              <dgm:constrLst>
                <dgm:constr type="secFontSz" val="65"/>
                <dgm:constr type="primFontSz" refType="secFontSz"/>
                <dgm:constr type="lMarg" refType="secFontSz" fact="0.3"/>
                <dgm:constr type="rMarg" refType="secFontSz" fact="0.3"/>
                <dgm:constr type="tMarg" refType="secFontSz" fact="0.15"/>
                <dgm:constr type="bMarg" refType="secFontSz" fact="0.15"/>
              </dgm:constrLst>
              <dgm:ruleLst>
                <dgm:rule type="secFontSz" val="5" fact="NaN" max="NaN"/>
              </dgm:ruleLst>
            </dgm:layoutNode>
          </dgm:if>
          <dgm:else name="Name13"/>
        </dgm:choose>
      </dgm:layoutNode>
      <dgm:forEach name="Name14" axis="followSib" ptType="sibTrans" cnt="1">
        <dgm:layoutNode name="sp">
          <dgm:alg type="sp"/>
          <dgm:shape xmlns:r="http://schemas.openxmlformats.org/officeDocument/2006/relationships" r:blip="">
            <dgm:adjLst/>
          </dgm:shape>
          <dgm:presOf/>
          <dgm:constrLst/>
          <dgm:ruleLst/>
        </dgm:layoutNode>
      </dgm:forEach>
    </dgm:forEach>
  </dgm:layoutNode>
</dgm:layoutDef>
</file>

<file path=xl/diagrams/layout8.xml><?xml version="1.0" encoding="utf-8"?>
<dgm:layoutDef xmlns:dgm="http://schemas.openxmlformats.org/drawingml/2006/diagram" xmlns:a="http://schemas.openxmlformats.org/drawingml/2006/main" uniqueId="urn:microsoft.com/office/officeart/2005/8/layout/vList5">
  <dgm:title val=""/>
  <dgm:desc val=""/>
  <dgm:catLst>
    <dgm:cat type="list" pri="15000"/>
    <dgm:cat type="convert" pri="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dir/>
      <dgm:animLvl val="lvl"/>
      <dgm:resizeHandles val="exact"/>
    </dgm:varLst>
    <dgm:choose name="Name1">
      <dgm:if name="Name2" func="var" arg="dir" op="equ" val="norm">
        <dgm:alg type="lin">
          <dgm:param type="linDir" val="fromT"/>
          <dgm:param type="nodeHorzAlign" val="l"/>
        </dgm:alg>
      </dgm:if>
      <dgm:else name="Name3">
        <dgm:alg type="lin">
          <dgm:param type="linDir" val="fromT"/>
          <dgm:param type="nodeHorzAlign" val="r"/>
        </dgm:alg>
      </dgm:else>
    </dgm:choose>
    <dgm:shape xmlns:r="http://schemas.openxmlformats.org/officeDocument/2006/relationships" r:blip="">
      <dgm:adjLst/>
    </dgm:shape>
    <dgm:presOf/>
    <dgm:constrLst>
      <dgm:constr type="h" for="ch" forName="linNode" refType="h"/>
      <dgm:constr type="w" for="ch" forName="linNode" refType="w"/>
      <dgm:constr type="h" for="ch" forName="sp" refType="h" fact="0.05"/>
      <dgm:constr type="primFontSz" for="des" forName="parentText" op="equ" val="65"/>
      <dgm:constr type="secFontSz" for="des" forName="descendantText" op="equ"/>
    </dgm:constrLst>
    <dgm:ruleLst/>
    <dgm:forEach name="Name4" axis="ch" ptType="node">
      <dgm:layoutNode name="linNode">
        <dgm:choose name="Name5">
          <dgm:if name="Name6" func="var" arg="dir" op="equ" val="norm">
            <dgm:alg type="lin">
              <dgm:param type="linDir" val="fromL"/>
            </dgm:alg>
          </dgm:if>
          <dgm:else name="Name7">
            <dgm:alg type="lin">
              <dgm:param type="linDir" val="fromR"/>
            </dgm:alg>
          </dgm:else>
        </dgm:choose>
        <dgm:shape xmlns:r="http://schemas.openxmlformats.org/officeDocument/2006/relationships" r:blip="">
          <dgm:adjLst/>
        </dgm:shape>
        <dgm:presOf/>
        <dgm:constrLst>
          <dgm:constr type="w" for="ch" forName="parentText" refType="w" fact="0.36"/>
          <dgm:constr type="w" for="ch" forName="descendantText" refType="w" fact="0.64"/>
          <dgm:constr type="h" for="ch" forName="parentText" refType="h"/>
          <dgm:constr type="h" for="ch" forName="descendantText" refType="h" refFor="ch" refForName="parentText" fact="0.8"/>
        </dgm:constrLst>
        <dgm:ruleLst/>
        <dgm:layoutNode name="parentText">
          <dgm:varLst>
            <dgm:chMax val="1"/>
            <dgm:bulletEnabled val="1"/>
          </dgm:varLst>
          <dgm:alg type="tx"/>
          <dgm:shape xmlns:r="http://schemas.openxmlformats.org/officeDocument/2006/relationships" type="roundRect" r:blip="" zOrderOff="3">
            <dgm:adjLst/>
          </dgm:shape>
          <dgm:presOf axis="self" ptType="node"/>
          <dgm:constrLst>
            <dgm:constr type="tMarg" refType="primFontSz" fact="0.15"/>
            <dgm:constr type="bMarg" refType="primFontSz" fact="0.15"/>
            <dgm:constr type="lMarg" refType="primFontSz" fact="0.3"/>
            <dgm:constr type="rMarg" refType="primFontSz" fact="0.3"/>
          </dgm:constrLst>
          <dgm:ruleLst>
            <dgm:rule type="primFontSz" val="5" fact="NaN" max="NaN"/>
          </dgm:ruleLst>
        </dgm:layoutNode>
        <dgm:choose name="Name8">
          <dgm:if name="Name9" axis="ch" ptType="node" func="cnt" op="gte" val="1">
            <dgm:layoutNode name="descendantText" styleLbl="alignAccFollowNode1">
              <dgm:varLst>
                <dgm:bulletEnabled val="1"/>
              </dgm:varLst>
              <dgm:alg type="tx">
                <dgm:param type="stBulletLvl" val="1"/>
                <dgm:param type="txAnchorVertCh" val="mid"/>
              </dgm:alg>
              <dgm:choose name="Name10">
                <dgm:if name="Name11" func="var" arg="dir" op="equ" val="norm">
                  <dgm:shape xmlns:r="http://schemas.openxmlformats.org/officeDocument/2006/relationships" rot="90" type="round2SameRect" r:blip="">
                    <dgm:adjLst/>
                  </dgm:shape>
                </dgm:if>
                <dgm:else name="Name12">
                  <dgm:shape xmlns:r="http://schemas.openxmlformats.org/officeDocument/2006/relationships" rot="-90" type="round2SameRect" r:blip="">
                    <dgm:adjLst/>
                  </dgm:shape>
                </dgm:else>
              </dgm:choose>
              <dgm:presOf axis="des" ptType="node"/>
              <dgm:constrLst>
                <dgm:constr type="secFontSz" val="65"/>
                <dgm:constr type="primFontSz" refType="secFontSz"/>
                <dgm:constr type="lMarg" refType="secFontSz" fact="0.3"/>
                <dgm:constr type="rMarg" refType="secFontSz" fact="0.3"/>
                <dgm:constr type="tMarg" refType="secFontSz" fact="0.15"/>
                <dgm:constr type="bMarg" refType="secFontSz" fact="0.15"/>
              </dgm:constrLst>
              <dgm:ruleLst>
                <dgm:rule type="secFontSz" val="5" fact="NaN" max="NaN"/>
              </dgm:ruleLst>
            </dgm:layoutNode>
          </dgm:if>
          <dgm:else name="Name13"/>
        </dgm:choose>
      </dgm:layoutNode>
      <dgm:forEach name="Name14" axis="followSib" ptType="sibTrans" cnt="1">
        <dgm:layoutNode name="sp">
          <dgm:alg type="sp"/>
          <dgm:shape xmlns:r="http://schemas.openxmlformats.org/officeDocument/2006/relationships" r:blip="">
            <dgm:adjLst/>
          </dgm:shape>
          <dgm:presOf/>
          <dgm:constrLst/>
          <dgm:ruleLst/>
        </dgm:layoutNode>
      </dgm:forEach>
    </dgm:forEach>
  </dgm:layoutNode>
</dgm:layoutDef>
</file>

<file path=xl/diagrams/layout9.xml><?xml version="1.0" encoding="utf-8"?>
<dgm:layoutDef xmlns:dgm="http://schemas.openxmlformats.org/drawingml/2006/diagram" xmlns:a="http://schemas.openxmlformats.org/drawingml/2006/main" uniqueId="urn:microsoft.com/office/officeart/2005/8/layout/vList5">
  <dgm:title val=""/>
  <dgm:desc val=""/>
  <dgm:catLst>
    <dgm:cat type="list" pri="15000"/>
    <dgm:cat type="convert" pri="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dir/>
      <dgm:animLvl val="lvl"/>
      <dgm:resizeHandles val="exact"/>
    </dgm:varLst>
    <dgm:choose name="Name1">
      <dgm:if name="Name2" func="var" arg="dir" op="equ" val="norm">
        <dgm:alg type="lin">
          <dgm:param type="linDir" val="fromT"/>
          <dgm:param type="nodeHorzAlign" val="l"/>
        </dgm:alg>
      </dgm:if>
      <dgm:else name="Name3">
        <dgm:alg type="lin">
          <dgm:param type="linDir" val="fromT"/>
          <dgm:param type="nodeHorzAlign" val="r"/>
        </dgm:alg>
      </dgm:else>
    </dgm:choose>
    <dgm:shape xmlns:r="http://schemas.openxmlformats.org/officeDocument/2006/relationships" r:blip="">
      <dgm:adjLst/>
    </dgm:shape>
    <dgm:presOf/>
    <dgm:constrLst>
      <dgm:constr type="h" for="ch" forName="linNode" refType="h"/>
      <dgm:constr type="w" for="ch" forName="linNode" refType="w"/>
      <dgm:constr type="h" for="ch" forName="sp" refType="h" fact="0.05"/>
      <dgm:constr type="primFontSz" for="des" forName="parentText" op="equ" val="65"/>
      <dgm:constr type="secFontSz" for="des" forName="descendantText" op="equ"/>
    </dgm:constrLst>
    <dgm:ruleLst/>
    <dgm:forEach name="Name4" axis="ch" ptType="node">
      <dgm:layoutNode name="linNode">
        <dgm:choose name="Name5">
          <dgm:if name="Name6" func="var" arg="dir" op="equ" val="norm">
            <dgm:alg type="lin">
              <dgm:param type="linDir" val="fromL"/>
            </dgm:alg>
          </dgm:if>
          <dgm:else name="Name7">
            <dgm:alg type="lin">
              <dgm:param type="linDir" val="fromR"/>
            </dgm:alg>
          </dgm:else>
        </dgm:choose>
        <dgm:shape xmlns:r="http://schemas.openxmlformats.org/officeDocument/2006/relationships" r:blip="">
          <dgm:adjLst/>
        </dgm:shape>
        <dgm:presOf/>
        <dgm:constrLst>
          <dgm:constr type="w" for="ch" forName="parentText" refType="w" fact="0.36"/>
          <dgm:constr type="w" for="ch" forName="descendantText" refType="w" fact="0.64"/>
          <dgm:constr type="h" for="ch" forName="parentText" refType="h"/>
          <dgm:constr type="h" for="ch" forName="descendantText" refType="h" refFor="ch" refForName="parentText" fact="0.8"/>
        </dgm:constrLst>
        <dgm:ruleLst/>
        <dgm:layoutNode name="parentText">
          <dgm:varLst>
            <dgm:chMax val="1"/>
            <dgm:bulletEnabled val="1"/>
          </dgm:varLst>
          <dgm:alg type="tx"/>
          <dgm:shape xmlns:r="http://schemas.openxmlformats.org/officeDocument/2006/relationships" type="roundRect" r:blip="" zOrderOff="3">
            <dgm:adjLst/>
          </dgm:shape>
          <dgm:presOf axis="self" ptType="node"/>
          <dgm:constrLst>
            <dgm:constr type="tMarg" refType="primFontSz" fact="0.15"/>
            <dgm:constr type="bMarg" refType="primFontSz" fact="0.15"/>
            <dgm:constr type="lMarg" refType="primFontSz" fact="0.3"/>
            <dgm:constr type="rMarg" refType="primFontSz" fact="0.3"/>
          </dgm:constrLst>
          <dgm:ruleLst>
            <dgm:rule type="primFontSz" val="5" fact="NaN" max="NaN"/>
          </dgm:ruleLst>
        </dgm:layoutNode>
        <dgm:choose name="Name8">
          <dgm:if name="Name9" axis="ch" ptType="node" func="cnt" op="gte" val="1">
            <dgm:layoutNode name="descendantText" styleLbl="alignAccFollowNode1">
              <dgm:varLst>
                <dgm:bulletEnabled val="1"/>
              </dgm:varLst>
              <dgm:alg type="tx">
                <dgm:param type="stBulletLvl" val="1"/>
                <dgm:param type="txAnchorVertCh" val="mid"/>
              </dgm:alg>
              <dgm:choose name="Name10">
                <dgm:if name="Name11" func="var" arg="dir" op="equ" val="norm">
                  <dgm:shape xmlns:r="http://schemas.openxmlformats.org/officeDocument/2006/relationships" rot="90" type="round2SameRect" r:blip="">
                    <dgm:adjLst/>
                  </dgm:shape>
                </dgm:if>
                <dgm:else name="Name12">
                  <dgm:shape xmlns:r="http://schemas.openxmlformats.org/officeDocument/2006/relationships" rot="-90" type="round2SameRect" r:blip="">
                    <dgm:adjLst/>
                  </dgm:shape>
                </dgm:else>
              </dgm:choose>
              <dgm:presOf axis="des" ptType="node"/>
              <dgm:constrLst>
                <dgm:constr type="secFontSz" val="65"/>
                <dgm:constr type="primFontSz" refType="secFontSz"/>
                <dgm:constr type="lMarg" refType="secFontSz" fact="0.3"/>
                <dgm:constr type="rMarg" refType="secFontSz" fact="0.3"/>
                <dgm:constr type="tMarg" refType="secFontSz" fact="0.15"/>
                <dgm:constr type="bMarg" refType="secFontSz" fact="0.15"/>
              </dgm:constrLst>
              <dgm:ruleLst>
                <dgm:rule type="secFontSz" val="5" fact="NaN" max="NaN"/>
              </dgm:ruleLst>
            </dgm:layoutNode>
          </dgm:if>
          <dgm:else name="Name13"/>
        </dgm:choose>
      </dgm:layoutNode>
      <dgm:forEach name="Name14" axis="followSib" ptType="sibTrans" cnt="1">
        <dgm:layoutNode name="sp">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0.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5.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6.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7.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8.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9.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8" Type="http://schemas.openxmlformats.org/officeDocument/2006/relationships/diagramColors" Target="../diagrams/colors8.xml"/><Relationship Id="rId3" Type="http://schemas.openxmlformats.org/officeDocument/2006/relationships/image" Target="../media/image4.jpeg"/><Relationship Id="rId7" Type="http://schemas.openxmlformats.org/officeDocument/2006/relationships/diagramQuickStyle" Target="../diagrams/quickStyle8.xml"/><Relationship Id="rId2" Type="http://schemas.openxmlformats.org/officeDocument/2006/relationships/image" Target="../media/image1.wmf"/><Relationship Id="rId1" Type="http://schemas.openxmlformats.org/officeDocument/2006/relationships/chart" Target="../charts/chart9.xml"/><Relationship Id="rId6" Type="http://schemas.openxmlformats.org/officeDocument/2006/relationships/diagramLayout" Target="../diagrams/layout8.xml"/><Relationship Id="rId5" Type="http://schemas.openxmlformats.org/officeDocument/2006/relationships/diagramData" Target="../diagrams/data8.xml"/><Relationship Id="rId4" Type="http://schemas.openxmlformats.org/officeDocument/2006/relationships/image" Target="../media/image5.jpeg"/><Relationship Id="rId9" Type="http://schemas.microsoft.com/office/2007/relationships/diagramDrawing" Target="../diagrams/drawing8.xml"/></Relationships>
</file>

<file path=xl/drawings/_rels/drawing11.xml.rels><?xml version="1.0" encoding="UTF-8" standalone="yes"?>
<Relationships xmlns="http://schemas.openxmlformats.org/package/2006/relationships"><Relationship Id="rId8" Type="http://schemas.openxmlformats.org/officeDocument/2006/relationships/image" Target="../media/image4.jpeg"/><Relationship Id="rId3" Type="http://schemas.openxmlformats.org/officeDocument/2006/relationships/diagramData" Target="../diagrams/data9.xml"/><Relationship Id="rId7" Type="http://schemas.microsoft.com/office/2007/relationships/diagramDrawing" Target="../diagrams/drawing9.xml"/><Relationship Id="rId2" Type="http://schemas.openxmlformats.org/officeDocument/2006/relationships/image" Target="../media/image1.wmf"/><Relationship Id="rId1" Type="http://schemas.openxmlformats.org/officeDocument/2006/relationships/chart" Target="../charts/chart10.xml"/><Relationship Id="rId6" Type="http://schemas.openxmlformats.org/officeDocument/2006/relationships/diagramColors" Target="../diagrams/colors9.xml"/><Relationship Id="rId5" Type="http://schemas.openxmlformats.org/officeDocument/2006/relationships/diagramQuickStyle" Target="../diagrams/quickStyle9.xml"/><Relationship Id="rId4" Type="http://schemas.openxmlformats.org/officeDocument/2006/relationships/diagramLayout" Target="../diagrams/layout9.xml"/><Relationship Id="rId9" Type="http://schemas.openxmlformats.org/officeDocument/2006/relationships/image" Target="../media/image5.jpeg"/></Relationships>
</file>

<file path=xl/drawings/_rels/drawing12.xml.rels><?xml version="1.0" encoding="UTF-8" standalone="yes"?>
<Relationships xmlns="http://schemas.openxmlformats.org/package/2006/relationships"><Relationship Id="rId8" Type="http://schemas.openxmlformats.org/officeDocument/2006/relationships/diagramColors" Target="../diagrams/colors10.xml"/><Relationship Id="rId3" Type="http://schemas.openxmlformats.org/officeDocument/2006/relationships/image" Target="../media/image4.jpeg"/><Relationship Id="rId7" Type="http://schemas.openxmlformats.org/officeDocument/2006/relationships/diagramQuickStyle" Target="../diagrams/quickStyle10.xml"/><Relationship Id="rId2" Type="http://schemas.openxmlformats.org/officeDocument/2006/relationships/image" Target="../media/image1.wmf"/><Relationship Id="rId1" Type="http://schemas.openxmlformats.org/officeDocument/2006/relationships/chart" Target="../charts/chart11.xml"/><Relationship Id="rId6" Type="http://schemas.openxmlformats.org/officeDocument/2006/relationships/diagramLayout" Target="../diagrams/layout10.xml"/><Relationship Id="rId5" Type="http://schemas.openxmlformats.org/officeDocument/2006/relationships/diagramData" Target="../diagrams/data10.xml"/><Relationship Id="rId4" Type="http://schemas.openxmlformats.org/officeDocument/2006/relationships/image" Target="../media/image5.jpeg"/><Relationship Id="rId9" Type="http://schemas.microsoft.com/office/2007/relationships/diagramDrawing" Target="../diagrams/drawing10.xml"/></Relationships>
</file>

<file path=xl/drawings/_rels/drawing2.xml.rels><?xml version="1.0" encoding="UTF-8" standalone="yes"?>
<Relationships xmlns="http://schemas.openxmlformats.org/package/2006/relationships"><Relationship Id="rId8" Type="http://schemas.openxmlformats.org/officeDocument/2006/relationships/diagramColors" Target="../diagrams/colors1.xml"/><Relationship Id="rId3" Type="http://schemas.openxmlformats.org/officeDocument/2006/relationships/image" Target="../media/image4.jpeg"/><Relationship Id="rId7" Type="http://schemas.openxmlformats.org/officeDocument/2006/relationships/diagramQuickStyle" Target="../diagrams/quickStyle1.xml"/><Relationship Id="rId2" Type="http://schemas.openxmlformats.org/officeDocument/2006/relationships/image" Target="../media/image1.wmf"/><Relationship Id="rId1" Type="http://schemas.openxmlformats.org/officeDocument/2006/relationships/chart" Target="../charts/chart1.xml"/><Relationship Id="rId6" Type="http://schemas.openxmlformats.org/officeDocument/2006/relationships/diagramLayout" Target="../diagrams/layout1.xml"/><Relationship Id="rId5" Type="http://schemas.openxmlformats.org/officeDocument/2006/relationships/diagramData" Target="../diagrams/data1.xml"/><Relationship Id="rId4" Type="http://schemas.openxmlformats.org/officeDocument/2006/relationships/image" Target="../media/image5.jpeg"/><Relationship Id="rId9" Type="http://schemas.microsoft.com/office/2007/relationships/diagramDrawing" Target="../diagrams/drawing1.xml"/></Relationships>
</file>

<file path=xl/drawings/_rels/drawing3.xml.rels><?xml version="1.0" encoding="UTF-8" standalone="yes"?>
<Relationships xmlns="http://schemas.openxmlformats.org/package/2006/relationships"><Relationship Id="rId8" Type="http://schemas.openxmlformats.org/officeDocument/2006/relationships/image" Target="../media/image5.jpeg"/><Relationship Id="rId3" Type="http://schemas.openxmlformats.org/officeDocument/2006/relationships/diagramLayout" Target="../diagrams/layout2.xml"/><Relationship Id="rId7" Type="http://schemas.openxmlformats.org/officeDocument/2006/relationships/image" Target="../media/image4.jpeg"/><Relationship Id="rId2" Type="http://schemas.openxmlformats.org/officeDocument/2006/relationships/diagramData" Target="../diagrams/data2.xml"/><Relationship Id="rId1" Type="http://schemas.openxmlformats.org/officeDocument/2006/relationships/chart" Target="../charts/chart2.xml"/><Relationship Id="rId6" Type="http://schemas.microsoft.com/office/2007/relationships/diagramDrawing" Target="../diagrams/drawing2.xml"/><Relationship Id="rId5" Type="http://schemas.openxmlformats.org/officeDocument/2006/relationships/diagramColors" Target="../diagrams/colors2.xml"/><Relationship Id="rId10" Type="http://schemas.openxmlformats.org/officeDocument/2006/relationships/chart" Target="../charts/chart3.xml"/><Relationship Id="rId4" Type="http://schemas.openxmlformats.org/officeDocument/2006/relationships/diagramQuickStyle" Target="../diagrams/quickStyle2.xml"/><Relationship Id="rId9"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8" Type="http://schemas.openxmlformats.org/officeDocument/2006/relationships/image" Target="../media/image4.jpeg"/><Relationship Id="rId3" Type="http://schemas.openxmlformats.org/officeDocument/2006/relationships/diagramData" Target="../diagrams/data3.xml"/><Relationship Id="rId7" Type="http://schemas.microsoft.com/office/2007/relationships/diagramDrawing" Target="../diagrams/drawing3.xml"/><Relationship Id="rId2" Type="http://schemas.openxmlformats.org/officeDocument/2006/relationships/image" Target="../media/image1.wmf"/><Relationship Id="rId1" Type="http://schemas.openxmlformats.org/officeDocument/2006/relationships/chart" Target="../charts/chart4.xml"/><Relationship Id="rId6" Type="http://schemas.openxmlformats.org/officeDocument/2006/relationships/diagramColors" Target="../diagrams/colors3.xml"/><Relationship Id="rId5" Type="http://schemas.openxmlformats.org/officeDocument/2006/relationships/diagramQuickStyle" Target="../diagrams/quickStyle3.xml"/><Relationship Id="rId4" Type="http://schemas.openxmlformats.org/officeDocument/2006/relationships/diagramLayout" Target="../diagrams/layout3.xml"/><Relationship Id="rId9" Type="http://schemas.openxmlformats.org/officeDocument/2006/relationships/image" Target="../media/image5.jpeg"/></Relationships>
</file>

<file path=xl/drawings/_rels/drawing6.xml.rels><?xml version="1.0" encoding="UTF-8" standalone="yes"?>
<Relationships xmlns="http://schemas.openxmlformats.org/package/2006/relationships"><Relationship Id="rId8" Type="http://schemas.openxmlformats.org/officeDocument/2006/relationships/image" Target="../media/image4.jpeg"/><Relationship Id="rId3" Type="http://schemas.openxmlformats.org/officeDocument/2006/relationships/diagramData" Target="../diagrams/data4.xml"/><Relationship Id="rId7" Type="http://schemas.microsoft.com/office/2007/relationships/diagramDrawing" Target="../diagrams/drawing4.xml"/><Relationship Id="rId2" Type="http://schemas.openxmlformats.org/officeDocument/2006/relationships/image" Target="../media/image1.wmf"/><Relationship Id="rId1" Type="http://schemas.openxmlformats.org/officeDocument/2006/relationships/chart" Target="../charts/chart5.xml"/><Relationship Id="rId6" Type="http://schemas.openxmlformats.org/officeDocument/2006/relationships/diagramColors" Target="../diagrams/colors4.xml"/><Relationship Id="rId5" Type="http://schemas.openxmlformats.org/officeDocument/2006/relationships/diagramQuickStyle" Target="../diagrams/quickStyle4.xml"/><Relationship Id="rId4" Type="http://schemas.openxmlformats.org/officeDocument/2006/relationships/diagramLayout" Target="../diagrams/layout4.xml"/><Relationship Id="rId9" Type="http://schemas.openxmlformats.org/officeDocument/2006/relationships/image" Target="../media/image5.jpeg"/></Relationships>
</file>

<file path=xl/drawings/_rels/drawing7.xml.rels><?xml version="1.0" encoding="UTF-8" standalone="yes"?>
<Relationships xmlns="http://schemas.openxmlformats.org/package/2006/relationships"><Relationship Id="rId8" Type="http://schemas.openxmlformats.org/officeDocument/2006/relationships/image" Target="../media/image4.jpeg"/><Relationship Id="rId3" Type="http://schemas.openxmlformats.org/officeDocument/2006/relationships/diagramData" Target="../diagrams/data5.xml"/><Relationship Id="rId7" Type="http://schemas.microsoft.com/office/2007/relationships/diagramDrawing" Target="../diagrams/drawing5.xml"/><Relationship Id="rId2" Type="http://schemas.openxmlformats.org/officeDocument/2006/relationships/image" Target="../media/image1.wmf"/><Relationship Id="rId1" Type="http://schemas.openxmlformats.org/officeDocument/2006/relationships/chart" Target="../charts/chart6.xml"/><Relationship Id="rId6" Type="http://schemas.openxmlformats.org/officeDocument/2006/relationships/diagramColors" Target="../diagrams/colors5.xml"/><Relationship Id="rId5" Type="http://schemas.openxmlformats.org/officeDocument/2006/relationships/diagramQuickStyle" Target="../diagrams/quickStyle5.xml"/><Relationship Id="rId4" Type="http://schemas.openxmlformats.org/officeDocument/2006/relationships/diagramLayout" Target="../diagrams/layout5.xml"/><Relationship Id="rId9" Type="http://schemas.openxmlformats.org/officeDocument/2006/relationships/image" Target="../media/image5.jpeg"/></Relationships>
</file>

<file path=xl/drawings/_rels/drawing8.xml.rels><?xml version="1.0" encoding="UTF-8" standalone="yes"?>
<Relationships xmlns="http://schemas.openxmlformats.org/package/2006/relationships"><Relationship Id="rId8" Type="http://schemas.openxmlformats.org/officeDocument/2006/relationships/image" Target="../media/image4.jpeg"/><Relationship Id="rId3" Type="http://schemas.openxmlformats.org/officeDocument/2006/relationships/diagramData" Target="../diagrams/data6.xml"/><Relationship Id="rId7" Type="http://schemas.microsoft.com/office/2007/relationships/diagramDrawing" Target="../diagrams/drawing6.xml"/><Relationship Id="rId2" Type="http://schemas.openxmlformats.org/officeDocument/2006/relationships/image" Target="../media/image1.wmf"/><Relationship Id="rId1" Type="http://schemas.openxmlformats.org/officeDocument/2006/relationships/chart" Target="../charts/chart7.xml"/><Relationship Id="rId6" Type="http://schemas.openxmlformats.org/officeDocument/2006/relationships/diagramColors" Target="../diagrams/colors6.xml"/><Relationship Id="rId5" Type="http://schemas.openxmlformats.org/officeDocument/2006/relationships/diagramQuickStyle" Target="../diagrams/quickStyle6.xml"/><Relationship Id="rId4" Type="http://schemas.openxmlformats.org/officeDocument/2006/relationships/diagramLayout" Target="../diagrams/layout6.xml"/><Relationship Id="rId9" Type="http://schemas.openxmlformats.org/officeDocument/2006/relationships/image" Target="../media/image5.jpeg"/></Relationships>
</file>

<file path=xl/drawings/_rels/drawing9.xml.rels><?xml version="1.0" encoding="UTF-8" standalone="yes"?>
<Relationships xmlns="http://schemas.openxmlformats.org/package/2006/relationships"><Relationship Id="rId8" Type="http://schemas.openxmlformats.org/officeDocument/2006/relationships/image" Target="../media/image4.jpeg"/><Relationship Id="rId3" Type="http://schemas.openxmlformats.org/officeDocument/2006/relationships/diagramData" Target="../diagrams/data7.xml"/><Relationship Id="rId7" Type="http://schemas.microsoft.com/office/2007/relationships/diagramDrawing" Target="../diagrams/drawing7.xml"/><Relationship Id="rId2" Type="http://schemas.openxmlformats.org/officeDocument/2006/relationships/image" Target="../media/image1.wmf"/><Relationship Id="rId1" Type="http://schemas.openxmlformats.org/officeDocument/2006/relationships/chart" Target="../charts/chart8.xml"/><Relationship Id="rId6" Type="http://schemas.openxmlformats.org/officeDocument/2006/relationships/diagramColors" Target="../diagrams/colors7.xml"/><Relationship Id="rId5" Type="http://schemas.openxmlformats.org/officeDocument/2006/relationships/diagramQuickStyle" Target="../diagrams/quickStyle7.xml"/><Relationship Id="rId4" Type="http://schemas.openxmlformats.org/officeDocument/2006/relationships/diagramLayout" Target="../diagrams/layout7.xml"/><Relationship Id="rId9"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390525</xdr:colOff>
      <xdr:row>2</xdr:row>
      <xdr:rowOff>66675</xdr:rowOff>
    </xdr:to>
    <xdr:pic>
      <xdr:nvPicPr>
        <xdr:cNvPr id="2" name="Picture 12" descr="Logos CONALEP COLO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3057525" cy="447675"/>
        </a:xfrm>
        <a:prstGeom prst="rect">
          <a:avLst/>
        </a:prstGeom>
        <a:noFill/>
        <a:ln w="9525">
          <a:noFill/>
          <a:miter lim="800000"/>
          <a:headEnd/>
          <a:tailEnd/>
        </a:ln>
      </xdr:spPr>
    </xdr:pic>
    <xdr:clientData/>
  </xdr:twoCellAnchor>
  <xdr:twoCellAnchor>
    <xdr:from>
      <xdr:col>5</xdr:col>
      <xdr:colOff>1638300</xdr:colOff>
      <xdr:row>0</xdr:row>
      <xdr:rowOff>66675</xdr:rowOff>
    </xdr:from>
    <xdr:to>
      <xdr:col>6</xdr:col>
      <xdr:colOff>676275</xdr:colOff>
      <xdr:row>4</xdr:row>
      <xdr:rowOff>19050</xdr:rowOff>
    </xdr:to>
    <xdr:grpSp>
      <xdr:nvGrpSpPr>
        <xdr:cNvPr id="3" name="Group 24"/>
        <xdr:cNvGrpSpPr>
          <a:grpSpLocks/>
        </xdr:cNvGrpSpPr>
      </xdr:nvGrpSpPr>
      <xdr:grpSpPr bwMode="auto">
        <a:xfrm>
          <a:off x="5553075" y="66675"/>
          <a:ext cx="1276350" cy="714375"/>
          <a:chOff x="7849" y="1073"/>
          <a:chExt cx="3133" cy="1897"/>
        </a:xfrm>
      </xdr:grpSpPr>
      <xdr:pic>
        <xdr:nvPicPr>
          <xdr:cNvPr id="4" name="Picture 25" descr="hoja membretada07"/>
          <xdr:cNvPicPr>
            <a:picLocks noChangeAspect="1" noChangeArrowheads="1"/>
          </xdr:cNvPicPr>
        </xdr:nvPicPr>
        <xdr:blipFill>
          <a:blip xmlns:r="http://schemas.openxmlformats.org/officeDocument/2006/relationships" r:embed="rId2" cstate="print"/>
          <a:srcRect/>
          <a:stretch>
            <a:fillRect/>
          </a:stretch>
        </xdr:blipFill>
        <xdr:spPr bwMode="auto">
          <a:xfrm>
            <a:off x="9718" y="1073"/>
            <a:ext cx="1264" cy="1897"/>
          </a:xfrm>
          <a:prstGeom prst="rect">
            <a:avLst/>
          </a:prstGeom>
          <a:noFill/>
          <a:ln w="9525">
            <a:noFill/>
            <a:miter lim="800000"/>
            <a:headEnd/>
            <a:tailEnd/>
          </a:ln>
        </xdr:spPr>
      </xdr:pic>
      <xdr:pic>
        <xdr:nvPicPr>
          <xdr:cNvPr id="5" name="Picture 26" descr="hoja membretada07"/>
          <xdr:cNvPicPr>
            <a:picLocks noChangeAspect="1" noChangeArrowheads="1"/>
          </xdr:cNvPicPr>
        </xdr:nvPicPr>
        <xdr:blipFill>
          <a:blip xmlns:r="http://schemas.openxmlformats.org/officeDocument/2006/relationships" r:embed="rId3" cstate="print"/>
          <a:srcRect/>
          <a:stretch>
            <a:fillRect/>
          </a:stretch>
        </xdr:blipFill>
        <xdr:spPr bwMode="auto">
          <a:xfrm>
            <a:off x="7849" y="2524"/>
            <a:ext cx="1572" cy="265"/>
          </a:xfrm>
          <a:prstGeom prst="rect">
            <a:avLst/>
          </a:prstGeom>
          <a:noFill/>
          <a:ln w="9525">
            <a:noFill/>
            <a:miter lim="800000"/>
            <a:headEnd/>
            <a:tailEnd/>
          </a:ln>
        </xdr:spPr>
      </xdr:pic>
    </xdr:grp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19050</xdr:colOff>
      <xdr:row>15</xdr:row>
      <xdr:rowOff>381000</xdr:rowOff>
    </xdr:from>
    <xdr:to>
      <xdr:col>3</xdr:col>
      <xdr:colOff>552450</xdr:colOff>
      <xdr:row>30</xdr:row>
      <xdr:rowOff>333375</xdr:rowOff>
    </xdr:to>
    <xdr:graphicFrame macro="">
      <xdr:nvGraphicFramePr>
        <xdr:cNvPr id="651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5</xdr:row>
      <xdr:rowOff>190500</xdr:rowOff>
    </xdr:from>
    <xdr:to>
      <xdr:col>8</xdr:col>
      <xdr:colOff>561975</xdr:colOff>
      <xdr:row>5</xdr:row>
      <xdr:rowOff>190500</xdr:rowOff>
    </xdr:to>
    <xdr:sp macro="" textlink="">
      <xdr:nvSpPr>
        <xdr:cNvPr id="6519" name="Line 11"/>
        <xdr:cNvSpPr>
          <a:spLocks noChangeShapeType="1"/>
        </xdr:cNvSpPr>
      </xdr:nvSpPr>
      <xdr:spPr bwMode="auto">
        <a:xfrm>
          <a:off x="38100" y="1457325"/>
          <a:ext cx="6343650" cy="0"/>
        </a:xfrm>
        <a:prstGeom prst="line">
          <a:avLst/>
        </a:prstGeom>
        <a:noFill/>
        <a:ln w="9525">
          <a:solidFill>
            <a:srgbClr val="000000"/>
          </a:solidFill>
          <a:round/>
          <a:headEnd/>
          <a:tailEnd/>
        </a:ln>
      </xdr:spPr>
    </xdr:sp>
    <xdr:clientData/>
  </xdr:twoCellAnchor>
  <xdr:twoCellAnchor>
    <xdr:from>
      <xdr:col>0</xdr:col>
      <xdr:colOff>19050</xdr:colOff>
      <xdr:row>2</xdr:row>
      <xdr:rowOff>180975</xdr:rowOff>
    </xdr:from>
    <xdr:to>
      <xdr:col>3</xdr:col>
      <xdr:colOff>266700</xdr:colOff>
      <xdr:row>4</xdr:row>
      <xdr:rowOff>161925</xdr:rowOff>
    </xdr:to>
    <xdr:pic>
      <xdr:nvPicPr>
        <xdr:cNvPr id="6520" name="Picture 13" descr="Logos CONALEP COLOR"/>
        <xdr:cNvPicPr>
          <a:picLocks noChangeAspect="1" noChangeArrowheads="1"/>
        </xdr:cNvPicPr>
      </xdr:nvPicPr>
      <xdr:blipFill>
        <a:blip xmlns:r="http://schemas.openxmlformats.org/officeDocument/2006/relationships" r:embed="rId2" cstate="print"/>
        <a:srcRect/>
        <a:stretch>
          <a:fillRect/>
        </a:stretch>
      </xdr:blipFill>
      <xdr:spPr bwMode="auto">
        <a:xfrm>
          <a:off x="19050" y="714375"/>
          <a:ext cx="3324225" cy="514350"/>
        </a:xfrm>
        <a:prstGeom prst="rect">
          <a:avLst/>
        </a:prstGeom>
        <a:noFill/>
        <a:ln w="9525">
          <a:noFill/>
          <a:miter lim="800000"/>
          <a:headEnd/>
          <a:tailEnd/>
        </a:ln>
      </xdr:spPr>
    </xdr:pic>
    <xdr:clientData/>
  </xdr:twoCellAnchor>
  <xdr:twoCellAnchor>
    <xdr:from>
      <xdr:col>5</xdr:col>
      <xdr:colOff>190500</xdr:colOff>
      <xdr:row>0</xdr:row>
      <xdr:rowOff>190500</xdr:rowOff>
    </xdr:from>
    <xdr:to>
      <xdr:col>8</xdr:col>
      <xdr:colOff>438150</xdr:colOff>
      <xdr:row>4</xdr:row>
      <xdr:rowOff>76200</xdr:rowOff>
    </xdr:to>
    <xdr:grpSp>
      <xdr:nvGrpSpPr>
        <xdr:cNvPr id="6521" name="Group 24"/>
        <xdr:cNvGrpSpPr>
          <a:grpSpLocks/>
        </xdr:cNvGrpSpPr>
      </xdr:nvGrpSpPr>
      <xdr:grpSpPr bwMode="auto">
        <a:xfrm>
          <a:off x="4624552" y="190500"/>
          <a:ext cx="1649029" cy="936734"/>
          <a:chOff x="7849" y="1073"/>
          <a:chExt cx="3133" cy="1897"/>
        </a:xfrm>
      </xdr:grpSpPr>
      <xdr:pic>
        <xdr:nvPicPr>
          <xdr:cNvPr id="6524" name="Picture 25" descr="hoja membretada07"/>
          <xdr:cNvPicPr>
            <a:picLocks noChangeAspect="1" noChangeArrowheads="1"/>
          </xdr:cNvPicPr>
        </xdr:nvPicPr>
        <xdr:blipFill>
          <a:blip xmlns:r="http://schemas.openxmlformats.org/officeDocument/2006/relationships" r:embed="rId3" cstate="print"/>
          <a:srcRect/>
          <a:stretch>
            <a:fillRect/>
          </a:stretch>
        </xdr:blipFill>
        <xdr:spPr bwMode="auto">
          <a:xfrm>
            <a:off x="9718" y="1073"/>
            <a:ext cx="1264" cy="1897"/>
          </a:xfrm>
          <a:prstGeom prst="rect">
            <a:avLst/>
          </a:prstGeom>
          <a:noFill/>
          <a:ln w="9525">
            <a:noFill/>
            <a:miter lim="800000"/>
            <a:headEnd/>
            <a:tailEnd/>
          </a:ln>
        </xdr:spPr>
      </xdr:pic>
      <xdr:pic>
        <xdr:nvPicPr>
          <xdr:cNvPr id="6525" name="Picture 26" descr="hoja membretada07"/>
          <xdr:cNvPicPr>
            <a:picLocks noChangeAspect="1" noChangeArrowheads="1"/>
          </xdr:cNvPicPr>
        </xdr:nvPicPr>
        <xdr:blipFill>
          <a:blip xmlns:r="http://schemas.openxmlformats.org/officeDocument/2006/relationships" r:embed="rId4" cstate="print"/>
          <a:srcRect/>
          <a:stretch>
            <a:fillRect/>
          </a:stretch>
        </xdr:blipFill>
        <xdr:spPr bwMode="auto">
          <a:xfrm>
            <a:off x="7849" y="2524"/>
            <a:ext cx="1572" cy="265"/>
          </a:xfrm>
          <a:prstGeom prst="rect">
            <a:avLst/>
          </a:prstGeom>
          <a:noFill/>
          <a:ln w="9525">
            <a:noFill/>
            <a:miter lim="800000"/>
            <a:headEnd/>
            <a:tailEnd/>
          </a:ln>
        </xdr:spPr>
      </xdr:pic>
    </xdr:grpSp>
    <xdr:clientData/>
  </xdr:twoCellAnchor>
  <xdr:twoCellAnchor>
    <xdr:from>
      <xdr:col>0</xdr:col>
      <xdr:colOff>38100</xdr:colOff>
      <xdr:row>31</xdr:row>
      <xdr:rowOff>238125</xdr:rowOff>
    </xdr:from>
    <xdr:to>
      <xdr:col>8</xdr:col>
      <xdr:colOff>285750</xdr:colOff>
      <xdr:row>34</xdr:row>
      <xdr:rowOff>531494</xdr:rowOff>
    </xdr:to>
    <xdr:graphicFrame macro="">
      <xdr:nvGraphicFramePr>
        <xdr:cNvPr id="9" name="8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5" r:lo="rId6" r:qs="rId7" r:cs="rId8"/>
        </a:graphicData>
      </a:graphic>
    </xdr:graphicFrame>
    <xdr:clientData/>
  </xdr:twoCellAnchor>
  <xdr:twoCellAnchor editAs="oneCell">
    <xdr:from>
      <xdr:col>3</xdr:col>
      <xdr:colOff>656892</xdr:colOff>
      <xdr:row>16</xdr:row>
      <xdr:rowOff>109480</xdr:rowOff>
    </xdr:from>
    <xdr:to>
      <xdr:col>8</xdr:col>
      <xdr:colOff>481722</xdr:colOff>
      <xdr:row>30</xdr:row>
      <xdr:rowOff>236597</xdr:rowOff>
    </xdr:to>
    <xdr:sp macro="" textlink="">
      <xdr:nvSpPr>
        <xdr:cNvPr id="11" name="Text Box 16"/>
        <xdr:cNvSpPr txBox="1">
          <a:spLocks noChangeArrowheads="1"/>
        </xdr:cNvSpPr>
      </xdr:nvSpPr>
      <xdr:spPr bwMode="auto">
        <a:xfrm>
          <a:off x="3733358" y="4149394"/>
          <a:ext cx="2583795" cy="3532031"/>
        </a:xfrm>
        <a:prstGeom prst="rect">
          <a:avLst/>
        </a:prstGeom>
        <a:solidFill>
          <a:srgbClr val="FFFFFF"/>
        </a:solidFill>
        <a:ln w="9525" algn="ctr">
          <a:noFill/>
          <a:miter lim="800000"/>
          <a:headEnd/>
          <a:tailEnd/>
        </a:ln>
        <a:effectLst/>
      </xdr:spPr>
      <xdr:txBody>
        <a:bodyPr vertOverflow="clip" wrap="square" lIns="27432" tIns="22860" rIns="27432" bIns="22860" anchor="ctr" upright="1"/>
        <a:lstStyle/>
        <a:p>
          <a:pPr rtl="0"/>
          <a:r>
            <a:rPr lang="es-MX" sz="1100" b="0" i="0">
              <a:effectLst/>
              <a:latin typeface="+mn-lt"/>
              <a:ea typeface="+mn-ea"/>
              <a:cs typeface="+mn-cs"/>
            </a:rPr>
            <a:t>ANOTAR EL ANÁLISIS DE LAS VARIACIONES</a:t>
          </a:r>
          <a:endParaRPr lang="es-MX" sz="1000">
            <a:effectLst/>
          </a:endParaRPr>
        </a:p>
        <a:p>
          <a:pPr algn="just" rtl="0">
            <a:defRPr sz="1000"/>
          </a:pPr>
          <a:endParaRPr lang="es-ES" sz="1000" b="0" i="0" strike="noStrike">
            <a:solidFill>
              <a:srgbClr val="000000"/>
            </a:solidFill>
            <a:latin typeface="Arial" pitchFamily="34" charset="0"/>
            <a:cs typeface="Arial" pitchFamily="34" charset="0"/>
          </a:endParaRPr>
        </a:p>
        <a:p>
          <a:pPr algn="just" rtl="0">
            <a:defRPr sz="1000"/>
          </a:pPr>
          <a:endParaRPr lang="es-ES" sz="1000" b="0" i="0" strike="noStrike">
            <a:solidFill>
              <a:srgbClr val="000000"/>
            </a:solidFill>
            <a:latin typeface="Arial" pitchFamily="34" charset="0"/>
            <a:cs typeface="Arial" pitchFamily="34"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32845</xdr:colOff>
      <xdr:row>16</xdr:row>
      <xdr:rowOff>54741</xdr:rowOff>
    </xdr:from>
    <xdr:to>
      <xdr:col>3</xdr:col>
      <xdr:colOff>240862</xdr:colOff>
      <xdr:row>32</xdr:row>
      <xdr:rowOff>120431</xdr:rowOff>
    </xdr:to>
    <xdr:graphicFrame macro="">
      <xdr:nvGraphicFramePr>
        <xdr:cNvPr id="754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5</xdr:row>
      <xdr:rowOff>180975</xdr:rowOff>
    </xdr:from>
    <xdr:to>
      <xdr:col>8</xdr:col>
      <xdr:colOff>561975</xdr:colOff>
      <xdr:row>5</xdr:row>
      <xdr:rowOff>180975</xdr:rowOff>
    </xdr:to>
    <xdr:sp macro="" textlink="">
      <xdr:nvSpPr>
        <xdr:cNvPr id="7541" name="Line 11"/>
        <xdr:cNvSpPr>
          <a:spLocks noChangeShapeType="1"/>
        </xdr:cNvSpPr>
      </xdr:nvSpPr>
      <xdr:spPr bwMode="auto">
        <a:xfrm>
          <a:off x="38100" y="1447800"/>
          <a:ext cx="6343650" cy="0"/>
        </a:xfrm>
        <a:prstGeom prst="line">
          <a:avLst/>
        </a:prstGeom>
        <a:noFill/>
        <a:ln w="9525">
          <a:solidFill>
            <a:srgbClr val="000000"/>
          </a:solidFill>
          <a:round/>
          <a:headEnd/>
          <a:tailEnd/>
        </a:ln>
      </xdr:spPr>
    </xdr:sp>
    <xdr:clientData/>
  </xdr:twoCellAnchor>
  <xdr:twoCellAnchor>
    <xdr:from>
      <xdr:col>0</xdr:col>
      <xdr:colOff>19050</xdr:colOff>
      <xdr:row>2</xdr:row>
      <xdr:rowOff>180975</xdr:rowOff>
    </xdr:from>
    <xdr:to>
      <xdr:col>3</xdr:col>
      <xdr:colOff>266700</xdr:colOff>
      <xdr:row>4</xdr:row>
      <xdr:rowOff>161925</xdr:rowOff>
    </xdr:to>
    <xdr:pic>
      <xdr:nvPicPr>
        <xdr:cNvPr id="7542" name="Picture 13" descr="Logos CONALEP COLOR"/>
        <xdr:cNvPicPr>
          <a:picLocks noChangeAspect="1" noChangeArrowheads="1"/>
        </xdr:cNvPicPr>
      </xdr:nvPicPr>
      <xdr:blipFill>
        <a:blip xmlns:r="http://schemas.openxmlformats.org/officeDocument/2006/relationships" r:embed="rId2" cstate="print"/>
        <a:srcRect/>
        <a:stretch>
          <a:fillRect/>
        </a:stretch>
      </xdr:blipFill>
      <xdr:spPr bwMode="auto">
        <a:xfrm>
          <a:off x="19050" y="714375"/>
          <a:ext cx="3324225" cy="514350"/>
        </a:xfrm>
        <a:prstGeom prst="rect">
          <a:avLst/>
        </a:prstGeom>
        <a:noFill/>
        <a:ln w="9525">
          <a:noFill/>
          <a:miter lim="800000"/>
          <a:headEnd/>
          <a:tailEnd/>
        </a:ln>
      </xdr:spPr>
    </xdr:pic>
    <xdr:clientData/>
  </xdr:twoCellAnchor>
  <xdr:twoCellAnchor>
    <xdr:from>
      <xdr:col>0</xdr:col>
      <xdr:colOff>47624</xdr:colOff>
      <xdr:row>33</xdr:row>
      <xdr:rowOff>254767</xdr:rowOff>
    </xdr:from>
    <xdr:to>
      <xdr:col>9</xdr:col>
      <xdr:colOff>38099</xdr:colOff>
      <xdr:row>36</xdr:row>
      <xdr:rowOff>221438</xdr:rowOff>
    </xdr:to>
    <xdr:graphicFrame macro="">
      <xdr:nvGraphicFramePr>
        <xdr:cNvPr id="5" name="4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 r:lo="rId4" r:qs="rId5" r:cs="rId6"/>
        </a:graphicData>
      </a:graphic>
    </xdr:graphicFrame>
    <xdr:clientData/>
  </xdr:twoCellAnchor>
  <xdr:twoCellAnchor>
    <xdr:from>
      <xdr:col>5</xdr:col>
      <xdr:colOff>262419</xdr:colOff>
      <xdr:row>0</xdr:row>
      <xdr:rowOff>242395</xdr:rowOff>
    </xdr:from>
    <xdr:to>
      <xdr:col>8</xdr:col>
      <xdr:colOff>510068</xdr:colOff>
      <xdr:row>4</xdr:row>
      <xdr:rowOff>128095</xdr:rowOff>
    </xdr:to>
    <xdr:grpSp>
      <xdr:nvGrpSpPr>
        <xdr:cNvPr id="7544" name="Group 24"/>
        <xdr:cNvGrpSpPr>
          <a:grpSpLocks/>
        </xdr:cNvGrpSpPr>
      </xdr:nvGrpSpPr>
      <xdr:grpSpPr bwMode="auto">
        <a:xfrm>
          <a:off x="4696471" y="242395"/>
          <a:ext cx="1747563" cy="936734"/>
          <a:chOff x="7849" y="1073"/>
          <a:chExt cx="3133" cy="1897"/>
        </a:xfrm>
      </xdr:grpSpPr>
      <xdr:pic>
        <xdr:nvPicPr>
          <xdr:cNvPr id="7546" name="Picture 25" descr="hoja membretada07"/>
          <xdr:cNvPicPr>
            <a:picLocks noChangeAspect="1" noChangeArrowheads="1"/>
          </xdr:cNvPicPr>
        </xdr:nvPicPr>
        <xdr:blipFill>
          <a:blip xmlns:r="http://schemas.openxmlformats.org/officeDocument/2006/relationships" r:embed="rId8" cstate="print"/>
          <a:srcRect/>
          <a:stretch>
            <a:fillRect/>
          </a:stretch>
        </xdr:blipFill>
        <xdr:spPr bwMode="auto">
          <a:xfrm>
            <a:off x="9718" y="1073"/>
            <a:ext cx="1264" cy="1897"/>
          </a:xfrm>
          <a:prstGeom prst="rect">
            <a:avLst/>
          </a:prstGeom>
          <a:noFill/>
          <a:ln w="9525">
            <a:noFill/>
            <a:miter lim="800000"/>
            <a:headEnd/>
            <a:tailEnd/>
          </a:ln>
        </xdr:spPr>
      </xdr:pic>
      <xdr:pic>
        <xdr:nvPicPr>
          <xdr:cNvPr id="7547" name="Picture 26" descr="hoja membretada07"/>
          <xdr:cNvPicPr>
            <a:picLocks noChangeAspect="1" noChangeArrowheads="1"/>
          </xdr:cNvPicPr>
        </xdr:nvPicPr>
        <xdr:blipFill>
          <a:blip xmlns:r="http://schemas.openxmlformats.org/officeDocument/2006/relationships" r:embed="rId9" cstate="print"/>
          <a:srcRect/>
          <a:stretch>
            <a:fillRect/>
          </a:stretch>
        </xdr:blipFill>
        <xdr:spPr bwMode="auto">
          <a:xfrm>
            <a:off x="7849" y="2524"/>
            <a:ext cx="1572" cy="265"/>
          </a:xfrm>
          <a:prstGeom prst="rect">
            <a:avLst/>
          </a:prstGeom>
          <a:noFill/>
          <a:ln w="9525">
            <a:noFill/>
            <a:miter lim="800000"/>
            <a:headEnd/>
            <a:tailEnd/>
          </a:ln>
        </xdr:spPr>
      </xdr:pic>
    </xdr:grpSp>
    <xdr:clientData/>
  </xdr:twoCellAnchor>
  <xdr:twoCellAnchor>
    <xdr:from>
      <xdr:col>3</xdr:col>
      <xdr:colOff>569311</xdr:colOff>
      <xdr:row>16</xdr:row>
      <xdr:rowOff>208012</xdr:rowOff>
    </xdr:from>
    <xdr:to>
      <xdr:col>8</xdr:col>
      <xdr:colOff>461251</xdr:colOff>
      <xdr:row>31</xdr:row>
      <xdr:rowOff>130389</xdr:rowOff>
    </xdr:to>
    <xdr:sp macro="" textlink="">
      <xdr:nvSpPr>
        <xdr:cNvPr id="12" name="Text Box 1050"/>
        <xdr:cNvSpPr txBox="1">
          <a:spLocks noChangeArrowheads="1"/>
        </xdr:cNvSpPr>
      </xdr:nvSpPr>
      <xdr:spPr bwMode="auto">
        <a:xfrm>
          <a:off x="3645777" y="4247926"/>
          <a:ext cx="2749440" cy="3743325"/>
        </a:xfrm>
        <a:prstGeom prst="rect">
          <a:avLst/>
        </a:prstGeom>
        <a:noFill/>
        <a:ln w="9525">
          <a:noFill/>
          <a:miter lim="800000"/>
          <a:headEnd/>
          <a:tailEnd/>
        </a:ln>
        <a:effectLst/>
      </xdr:spPr>
      <xdr:txBody>
        <a:bodyPr vertOverflow="clip" wrap="square" lIns="27432" tIns="22860" rIns="27432" bIns="0" anchor="t" upright="1"/>
        <a:lstStyle/>
        <a:p>
          <a:pPr rtl="0"/>
          <a:r>
            <a:rPr lang="es-MX" sz="1100" b="0" i="0">
              <a:effectLst/>
              <a:latin typeface="+mn-lt"/>
              <a:ea typeface="+mn-ea"/>
              <a:cs typeface="+mn-cs"/>
            </a:rPr>
            <a:t>ANOTAR EL ANÁLISIS DE LAS VARIACIONES</a:t>
          </a:r>
          <a:endParaRPr lang="es-MX" sz="1000">
            <a:effectLst/>
          </a:endParaRPr>
        </a:p>
        <a:p>
          <a:pPr algn="just" rtl="0">
            <a:defRPr sz="1000"/>
          </a:pPr>
          <a:endParaRPr lang="es-ES" sz="1000" b="0" i="0" strike="noStrike">
            <a:solidFill>
              <a:srgbClr val="000000"/>
            </a:solidFill>
            <a:latin typeface="Arial" pitchFamily="34" charset="0"/>
            <a:cs typeface="Arial" pitchFamily="34" charset="0"/>
          </a:endParaRPr>
        </a:p>
        <a:p>
          <a:pPr algn="just" rtl="0">
            <a:defRPr sz="1000"/>
          </a:pPr>
          <a:endParaRPr lang="es-ES" sz="1000" b="0" i="0" strike="noStrike">
            <a:solidFill>
              <a:srgbClr val="000000"/>
            </a:solidFill>
            <a:latin typeface="Arial" pitchFamily="34" charset="0"/>
            <a:cs typeface="Arial" pitchFamily="34" charset="0"/>
          </a:endParaRPr>
        </a:p>
        <a:p>
          <a:pPr algn="just" rtl="0">
            <a:defRPr sz="1000"/>
          </a:pPr>
          <a:endParaRPr lang="es-ES" sz="1000" b="0" i="0" strike="noStrike">
            <a:solidFill>
              <a:srgbClr val="000000"/>
            </a:solidFill>
            <a:latin typeface="Arial" pitchFamily="34" charset="0"/>
            <a:cs typeface="Arial" pitchFamily="34" charset="0"/>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15</xdr:row>
      <xdr:rowOff>257175</xdr:rowOff>
    </xdr:from>
    <xdr:to>
      <xdr:col>3</xdr:col>
      <xdr:colOff>102053</xdr:colOff>
      <xdr:row>33</xdr:row>
      <xdr:rowOff>79375</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xdr:row>
      <xdr:rowOff>190500</xdr:rowOff>
    </xdr:from>
    <xdr:to>
      <xdr:col>9</xdr:col>
      <xdr:colOff>0</xdr:colOff>
      <xdr:row>5</xdr:row>
      <xdr:rowOff>190500</xdr:rowOff>
    </xdr:to>
    <xdr:sp macro="" textlink="">
      <xdr:nvSpPr>
        <xdr:cNvPr id="3" name="Line 10"/>
        <xdr:cNvSpPr>
          <a:spLocks noChangeShapeType="1"/>
        </xdr:cNvSpPr>
      </xdr:nvSpPr>
      <xdr:spPr bwMode="auto">
        <a:xfrm>
          <a:off x="0" y="1457325"/>
          <a:ext cx="6562725" cy="0"/>
        </a:xfrm>
        <a:prstGeom prst="line">
          <a:avLst/>
        </a:prstGeom>
        <a:noFill/>
        <a:ln w="9525">
          <a:solidFill>
            <a:srgbClr val="000000"/>
          </a:solidFill>
          <a:round/>
          <a:headEnd/>
          <a:tailEnd/>
        </a:ln>
      </xdr:spPr>
    </xdr:sp>
    <xdr:clientData/>
  </xdr:twoCellAnchor>
  <xdr:twoCellAnchor>
    <xdr:from>
      <xdr:col>0</xdr:col>
      <xdr:colOff>19050</xdr:colOff>
      <xdr:row>2</xdr:row>
      <xdr:rowOff>180975</xdr:rowOff>
    </xdr:from>
    <xdr:to>
      <xdr:col>3</xdr:col>
      <xdr:colOff>266700</xdr:colOff>
      <xdr:row>4</xdr:row>
      <xdr:rowOff>161925</xdr:rowOff>
    </xdr:to>
    <xdr:pic>
      <xdr:nvPicPr>
        <xdr:cNvPr id="4" name="Picture 12" descr="Logos CONALEP COLOR"/>
        <xdr:cNvPicPr>
          <a:picLocks noChangeAspect="1" noChangeArrowheads="1"/>
        </xdr:cNvPicPr>
      </xdr:nvPicPr>
      <xdr:blipFill>
        <a:blip xmlns:r="http://schemas.openxmlformats.org/officeDocument/2006/relationships" r:embed="rId2" cstate="print"/>
        <a:srcRect/>
        <a:stretch>
          <a:fillRect/>
        </a:stretch>
      </xdr:blipFill>
      <xdr:spPr bwMode="auto">
        <a:xfrm>
          <a:off x="19050" y="714375"/>
          <a:ext cx="3324225" cy="514350"/>
        </a:xfrm>
        <a:prstGeom prst="rect">
          <a:avLst/>
        </a:prstGeom>
        <a:noFill/>
        <a:ln w="9525">
          <a:noFill/>
          <a:miter lim="800000"/>
          <a:headEnd/>
          <a:tailEnd/>
        </a:ln>
      </xdr:spPr>
    </xdr:pic>
    <xdr:clientData/>
  </xdr:twoCellAnchor>
  <xdr:twoCellAnchor>
    <xdr:from>
      <xdr:col>5</xdr:col>
      <xdr:colOff>419100</xdr:colOff>
      <xdr:row>0</xdr:row>
      <xdr:rowOff>228600</xdr:rowOff>
    </xdr:from>
    <xdr:to>
      <xdr:col>8</xdr:col>
      <xdr:colOff>561975</xdr:colOff>
      <xdr:row>4</xdr:row>
      <xdr:rowOff>114300</xdr:rowOff>
    </xdr:to>
    <xdr:grpSp>
      <xdr:nvGrpSpPr>
        <xdr:cNvPr id="6" name="Group 24"/>
        <xdr:cNvGrpSpPr>
          <a:grpSpLocks/>
        </xdr:cNvGrpSpPr>
      </xdr:nvGrpSpPr>
      <xdr:grpSpPr bwMode="auto">
        <a:xfrm>
          <a:off x="4844256" y="228600"/>
          <a:ext cx="1651000" cy="957263"/>
          <a:chOff x="7849" y="1073"/>
          <a:chExt cx="3133" cy="1897"/>
        </a:xfrm>
      </xdr:grpSpPr>
      <xdr:pic>
        <xdr:nvPicPr>
          <xdr:cNvPr id="7" name="Picture 25" descr="hoja membretada07"/>
          <xdr:cNvPicPr>
            <a:picLocks noChangeAspect="1" noChangeArrowheads="1"/>
          </xdr:cNvPicPr>
        </xdr:nvPicPr>
        <xdr:blipFill>
          <a:blip xmlns:r="http://schemas.openxmlformats.org/officeDocument/2006/relationships" r:embed="rId3" cstate="print"/>
          <a:srcRect/>
          <a:stretch>
            <a:fillRect/>
          </a:stretch>
        </xdr:blipFill>
        <xdr:spPr bwMode="auto">
          <a:xfrm>
            <a:off x="9718" y="1073"/>
            <a:ext cx="1264" cy="1897"/>
          </a:xfrm>
          <a:prstGeom prst="rect">
            <a:avLst/>
          </a:prstGeom>
          <a:noFill/>
          <a:ln w="9525">
            <a:noFill/>
            <a:miter lim="800000"/>
            <a:headEnd/>
            <a:tailEnd/>
          </a:ln>
        </xdr:spPr>
      </xdr:pic>
      <xdr:pic>
        <xdr:nvPicPr>
          <xdr:cNvPr id="8" name="Picture 26" descr="hoja membretada07"/>
          <xdr:cNvPicPr>
            <a:picLocks noChangeAspect="1" noChangeArrowheads="1"/>
          </xdr:cNvPicPr>
        </xdr:nvPicPr>
        <xdr:blipFill>
          <a:blip xmlns:r="http://schemas.openxmlformats.org/officeDocument/2006/relationships" r:embed="rId4" cstate="print"/>
          <a:srcRect/>
          <a:stretch>
            <a:fillRect/>
          </a:stretch>
        </xdr:blipFill>
        <xdr:spPr bwMode="auto">
          <a:xfrm>
            <a:off x="7849" y="2524"/>
            <a:ext cx="1572" cy="265"/>
          </a:xfrm>
          <a:prstGeom prst="rect">
            <a:avLst/>
          </a:prstGeom>
          <a:noFill/>
          <a:ln w="9525">
            <a:noFill/>
            <a:miter lim="800000"/>
            <a:headEnd/>
            <a:tailEnd/>
          </a:ln>
        </xdr:spPr>
      </xdr:pic>
    </xdr:grpSp>
    <xdr:clientData/>
  </xdr:twoCellAnchor>
  <xdr:twoCellAnchor>
    <xdr:from>
      <xdr:col>0</xdr:col>
      <xdr:colOff>90714</xdr:colOff>
      <xdr:row>34</xdr:row>
      <xdr:rowOff>340179</xdr:rowOff>
    </xdr:from>
    <xdr:to>
      <xdr:col>8</xdr:col>
      <xdr:colOff>691697</xdr:colOff>
      <xdr:row>38</xdr:row>
      <xdr:rowOff>360135</xdr:rowOff>
    </xdr:to>
    <xdr:graphicFrame macro="">
      <xdr:nvGraphicFramePr>
        <xdr:cNvPr id="12" name="11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5" r:lo="rId6" r:qs="rId7" r:cs="rId8"/>
        </a:graphicData>
      </a:graphic>
    </xdr:graphicFrame>
    <xdr:clientData/>
  </xdr:twoCellAnchor>
  <xdr:twoCellAnchor editAs="oneCell">
    <xdr:from>
      <xdr:col>3</xdr:col>
      <xdr:colOff>124732</xdr:colOff>
      <xdr:row>15</xdr:row>
      <xdr:rowOff>147409</xdr:rowOff>
    </xdr:from>
    <xdr:to>
      <xdr:col>8</xdr:col>
      <xdr:colOff>737055</xdr:colOff>
      <xdr:row>34</xdr:row>
      <xdr:rowOff>362857</xdr:rowOff>
    </xdr:to>
    <xdr:sp macro="" textlink="">
      <xdr:nvSpPr>
        <xdr:cNvPr id="13" name="Text Box 16"/>
        <xdr:cNvSpPr txBox="1">
          <a:spLocks noChangeArrowheads="1"/>
        </xdr:cNvSpPr>
      </xdr:nvSpPr>
      <xdr:spPr bwMode="auto">
        <a:xfrm>
          <a:off x="3209018" y="3787320"/>
          <a:ext cx="3492501" cy="5669644"/>
        </a:xfrm>
        <a:prstGeom prst="rect">
          <a:avLst/>
        </a:prstGeom>
        <a:solidFill>
          <a:srgbClr val="FFFFFF"/>
        </a:solidFill>
        <a:ln w="9525" algn="ctr">
          <a:noFill/>
          <a:miter lim="800000"/>
          <a:headEnd/>
          <a:tailEnd/>
        </a:ln>
        <a:effectLst/>
      </xdr:spPr>
      <xdr:txBody>
        <a:bodyPr vertOverflow="clip" wrap="square" lIns="27432" tIns="22860" rIns="27432" bIns="22860" anchor="t" anchorCtr="0" upright="1"/>
        <a:lstStyle/>
        <a:p>
          <a:pPr marL="0" marR="0" indent="0" algn="l" defTabSz="914400" rtl="0" eaLnBrk="1" fontAlgn="auto" latinLnBrk="0" hangingPunct="1">
            <a:lnSpc>
              <a:spcPct val="100000"/>
            </a:lnSpc>
            <a:spcBef>
              <a:spcPts val="0"/>
            </a:spcBef>
            <a:spcAft>
              <a:spcPts val="0"/>
            </a:spcAft>
            <a:buClrTx/>
            <a:buSzTx/>
            <a:buFontTx/>
            <a:buNone/>
            <a:tabLst/>
            <a:defRPr/>
          </a:pPr>
          <a:r>
            <a:rPr lang="es-MX" sz="1100" b="0" i="0">
              <a:effectLst/>
              <a:latin typeface="+mn-lt"/>
              <a:ea typeface="+mn-ea"/>
              <a:cs typeface="+mn-cs"/>
            </a:rPr>
            <a:t>ANOTAR EL ANÁLISIS DE LAS VARIACIONES</a:t>
          </a:r>
          <a:endParaRPr lang="es-MX" sz="800">
            <a:effectLst/>
          </a:endParaRPr>
        </a:p>
        <a:p>
          <a:pPr algn="l"/>
          <a:endParaRPr lang="es-MX" sz="800" b="1" i="1">
            <a:effectLst/>
            <a:latin typeface="Arial" pitchFamily="34" charset="0"/>
            <a:ea typeface="+mn-ea"/>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609599</xdr:colOff>
      <xdr:row>15</xdr:row>
      <xdr:rowOff>76199</xdr:rowOff>
    </xdr:from>
    <xdr:to>
      <xdr:col>8</xdr:col>
      <xdr:colOff>342899</xdr:colOff>
      <xdr:row>22</xdr:row>
      <xdr:rowOff>47625</xdr:rowOff>
    </xdr:to>
    <xdr:graphicFrame macro="">
      <xdr:nvGraphicFramePr>
        <xdr:cNvPr id="2" name="Chart 2" title="Personas Capacitada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123825</xdr:rowOff>
    </xdr:from>
    <xdr:to>
      <xdr:col>4</xdr:col>
      <xdr:colOff>76200</xdr:colOff>
      <xdr:row>3</xdr:row>
      <xdr:rowOff>104775</xdr:rowOff>
    </xdr:to>
    <xdr:pic>
      <xdr:nvPicPr>
        <xdr:cNvPr id="3" name="Picture 14" descr="Logos CONALEP COLO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90525"/>
          <a:ext cx="30384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28575</xdr:colOff>
      <xdr:row>0</xdr:row>
      <xdr:rowOff>0</xdr:rowOff>
    </xdr:from>
    <xdr:to>
      <xdr:col>10</xdr:col>
      <xdr:colOff>0</xdr:colOff>
      <xdr:row>3</xdr:row>
      <xdr:rowOff>152400</xdr:rowOff>
    </xdr:to>
    <xdr:grpSp>
      <xdr:nvGrpSpPr>
        <xdr:cNvPr id="4" name="Group 24"/>
        <xdr:cNvGrpSpPr>
          <a:grpSpLocks/>
        </xdr:cNvGrpSpPr>
      </xdr:nvGrpSpPr>
      <xdr:grpSpPr bwMode="auto">
        <a:xfrm>
          <a:off x="4755132" y="0"/>
          <a:ext cx="1723665" cy="961126"/>
          <a:chOff x="7849" y="1073"/>
          <a:chExt cx="3133" cy="1897"/>
        </a:xfrm>
      </xdr:grpSpPr>
      <xdr:pic>
        <xdr:nvPicPr>
          <xdr:cNvPr id="5" name="Picture 25" descr="hoja membretada0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718" y="1073"/>
            <a:ext cx="1264" cy="18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Picture 26" descr="hoja membretada07"/>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849" y="2524"/>
            <a:ext cx="1572" cy="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5</xdr:row>
      <xdr:rowOff>0</xdr:rowOff>
    </xdr:from>
    <xdr:to>
      <xdr:col>9</xdr:col>
      <xdr:colOff>790575</xdr:colOff>
      <xdr:row>5</xdr:row>
      <xdr:rowOff>0</xdr:rowOff>
    </xdr:to>
    <xdr:sp macro="" textlink="">
      <xdr:nvSpPr>
        <xdr:cNvPr id="7" name="Line 12"/>
        <xdr:cNvSpPr>
          <a:spLocks noChangeShapeType="1"/>
        </xdr:cNvSpPr>
      </xdr:nvSpPr>
      <xdr:spPr bwMode="auto">
        <a:xfrm>
          <a:off x="0" y="1200150"/>
          <a:ext cx="64484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0</xdr:col>
      <xdr:colOff>27710</xdr:colOff>
      <xdr:row>22</xdr:row>
      <xdr:rowOff>179717</xdr:rowOff>
    </xdr:from>
    <xdr:ext cx="6328063" cy="2989021"/>
    <xdr:sp macro="" textlink="">
      <xdr:nvSpPr>
        <xdr:cNvPr id="8" name="Text Box 6"/>
        <xdr:cNvSpPr txBox="1">
          <a:spLocks noChangeArrowheads="1"/>
        </xdr:cNvSpPr>
      </xdr:nvSpPr>
      <xdr:spPr bwMode="auto">
        <a:xfrm>
          <a:off x="27710" y="5077005"/>
          <a:ext cx="6328063" cy="2989021"/>
        </a:xfrm>
        <a:prstGeom prst="rect">
          <a:avLst/>
        </a:prstGeom>
        <a:noFill/>
        <a:ln w="9525">
          <a:noFill/>
          <a:miter lim="800000"/>
          <a:headEnd/>
          <a:tailEnd/>
        </a:ln>
      </xdr:spPr>
      <xdr:txBody>
        <a:bodyPr vertOverflow="clip" wrap="square" lIns="27432" tIns="22860" rIns="27432" bIns="0" anchor="ctr" upright="1">
          <a:noAutofit/>
        </a:bodyPr>
        <a:lstStyle/>
        <a:p>
          <a:pPr algn="just"/>
          <a:r>
            <a:rPr lang="es-ES_tradnl" sz="1000">
              <a:effectLst/>
              <a:latin typeface="Arial" pitchFamily="34" charset="0"/>
              <a:ea typeface="+mn-ea"/>
              <a:cs typeface="Arial" pitchFamily="34" charset="0"/>
            </a:rPr>
            <a:t>En congruencia con el Programa Institucional vigente del CONALEP, los resultados de los servicios de capacitación laboral en el primer semestre del año 2012 mostraron un avance significativo del 62% respecto de la meta institucional (202,392).</a:t>
          </a:r>
        </a:p>
        <a:p>
          <a:pPr algn="just"/>
          <a:endParaRPr lang="es-ES_tradnl" sz="1000">
            <a:effectLst/>
            <a:latin typeface="Arial" pitchFamily="34" charset="0"/>
            <a:ea typeface="+mn-ea"/>
            <a:cs typeface="Arial" pitchFamily="34" charset="0"/>
          </a:endParaRPr>
        </a:p>
        <a:p>
          <a:pPr algn="just"/>
          <a:r>
            <a:rPr lang="es-ES_tradnl" sz="1000">
              <a:effectLst/>
              <a:latin typeface="Arial" pitchFamily="34" charset="0"/>
              <a:ea typeface="+mn-ea"/>
              <a:cs typeface="Arial" pitchFamily="34" charset="0"/>
            </a:rPr>
            <a:t>Para el período en mención, a nivel nacional se cuenta con registros de capacitación que beneficiaron a 126 mil 329 personas,</a:t>
          </a:r>
          <a:r>
            <a:rPr lang="es-ES_tradnl" sz="1000" baseline="0">
              <a:effectLst/>
              <a:latin typeface="Arial" pitchFamily="34" charset="0"/>
              <a:ea typeface="+mn-ea"/>
              <a:cs typeface="Arial" pitchFamily="34" charset="0"/>
            </a:rPr>
            <a:t> </a:t>
          </a:r>
          <a:r>
            <a:rPr lang="es-ES_tradnl" sz="1000">
              <a:effectLst/>
              <a:latin typeface="Arial" pitchFamily="34" charset="0"/>
              <a:ea typeface="+mn-ea"/>
              <a:cs typeface="Arial" pitchFamily="34" charset="0"/>
            </a:rPr>
            <a:t>lo que representa un 86% más respecto del número de personas capacitadas en el mismo periodo del año inmediato anterior. Con la prestación de estos servicios de capacitación se captó un monto cercano a los 30 millones de pesos por concepto de ingresos propios. Este comportamiento obedece principalmente a la continuación del programa de capacitación nacional concertado con el Infonavit para  proporcionar un taller sobre el uso del crédito para la vivienda a sus derechohabientes. Mediante este programa se capacitaron a 96 mil 280 personas, lo que equivale al 76% del total de personas atendidas en el ámbito nacional.</a:t>
          </a:r>
        </a:p>
        <a:p>
          <a:pPr algn="just"/>
          <a:endParaRPr lang="es-ES_tradnl" sz="1000">
            <a:effectLst/>
            <a:latin typeface="Arial" pitchFamily="34" charset="0"/>
            <a:ea typeface="+mn-ea"/>
            <a:cs typeface="Arial" pitchFamily="34" charset="0"/>
          </a:endParaRPr>
        </a:p>
        <a:p>
          <a:pPr algn="just"/>
          <a:r>
            <a:rPr lang="es-ES_tradnl" sz="1000">
              <a:effectLst/>
              <a:latin typeface="Arial" pitchFamily="34" charset="0"/>
              <a:ea typeface="+mn-ea"/>
              <a:cs typeface="Arial" pitchFamily="34" charset="0"/>
            </a:rPr>
            <a:t>A partir de la concertación, coordinación e instrumentación de programas nacionales, regionales y locales pactados con usuarios de los sectores público y privado en materia de capacitación, se han realizado esfuerzos constantes para incrementar la cobertura de estos servicios. Destaca la participación de los Colegios Estatales de Baja California,  Guanajuato, Jalisco, Nuevo León, Sonora y Tamaulipas que conjuntamente atendieron a más del 50% del total de las personas capacitadas durante el primer semestre de 2012.</a:t>
          </a:r>
        </a:p>
        <a:p>
          <a:pPr algn="just"/>
          <a:endParaRPr lang="es-ES_tradnl" sz="1000">
            <a:effectLst/>
            <a:latin typeface="Arial" pitchFamily="34" charset="0"/>
            <a:ea typeface="+mn-ea"/>
            <a:cs typeface="Arial" pitchFamily="34" charset="0"/>
          </a:endParaRPr>
        </a:p>
        <a:p>
          <a:pPr algn="just"/>
          <a:r>
            <a:rPr lang="es-ES_tradnl" sz="800" b="1" i="1">
              <a:effectLst/>
              <a:latin typeface="Arial" pitchFamily="34" charset="0"/>
              <a:ea typeface="+mn-ea"/>
              <a:cs typeface="Arial" pitchFamily="34" charset="0"/>
            </a:rPr>
            <a:t>*Cifras</a:t>
          </a:r>
          <a:r>
            <a:rPr lang="es-ES_tradnl" sz="800" b="1" i="1" baseline="0">
              <a:effectLst/>
              <a:latin typeface="Arial" pitchFamily="34" charset="0"/>
              <a:ea typeface="+mn-ea"/>
              <a:cs typeface="Arial" pitchFamily="34" charset="0"/>
            </a:rPr>
            <a:t> preliminares</a:t>
          </a:r>
          <a:endParaRPr lang="es-ES_tradnl" sz="800" b="1" i="1">
            <a:effectLst/>
            <a:latin typeface="Arial" pitchFamily="34" charset="0"/>
            <a:ea typeface="+mn-ea"/>
            <a:cs typeface="Arial" pitchFamily="34" charset="0"/>
          </a:endParaRPr>
        </a:p>
        <a:p>
          <a:pPr algn="just"/>
          <a:endParaRPr lang="es-MX" sz="900">
            <a:effectLst/>
            <a:latin typeface="Arial" pitchFamily="34" charset="0"/>
            <a:cs typeface="Arial" pitchFamily="34" charset="0"/>
          </a:endParaRPr>
        </a:p>
      </xdr:txBody>
    </xdr:sp>
    <xdr:clientData/>
  </xdr:oneCellAnchor>
  <xdr:twoCellAnchor>
    <xdr:from>
      <xdr:col>0</xdr:col>
      <xdr:colOff>1</xdr:colOff>
      <xdr:row>33</xdr:row>
      <xdr:rowOff>171450</xdr:rowOff>
    </xdr:from>
    <xdr:to>
      <xdr:col>9</xdr:col>
      <xdr:colOff>381001</xdr:colOff>
      <xdr:row>35</xdr:row>
      <xdr:rowOff>579119</xdr:rowOff>
    </xdr:to>
    <xdr:graphicFrame macro="">
      <xdr:nvGraphicFramePr>
        <xdr:cNvPr id="9" name="8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5" r:lo="rId6" r:qs="rId7" r:cs="rId8"/>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407965</xdr:colOff>
      <xdr:row>8</xdr:row>
      <xdr:rowOff>126832</xdr:rowOff>
    </xdr:from>
    <xdr:to>
      <xdr:col>9</xdr:col>
      <xdr:colOff>510267</xdr:colOff>
      <xdr:row>16</xdr:row>
      <xdr:rowOff>2214</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57268</xdr:colOff>
      <xdr:row>66</xdr:row>
      <xdr:rowOff>23361</xdr:rowOff>
    </xdr:from>
    <xdr:to>
      <xdr:col>9</xdr:col>
      <xdr:colOff>697762</xdr:colOff>
      <xdr:row>71</xdr:row>
      <xdr:rowOff>129818</xdr:rowOff>
    </xdr:to>
    <xdr:graphicFrame macro="">
      <xdr:nvGraphicFramePr>
        <xdr:cNvPr id="3" name="2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twoCellAnchor>
    <xdr:from>
      <xdr:col>8</xdr:col>
      <xdr:colOff>91636</xdr:colOff>
      <xdr:row>0</xdr:row>
      <xdr:rowOff>88605</xdr:rowOff>
    </xdr:from>
    <xdr:to>
      <xdr:col>9</xdr:col>
      <xdr:colOff>490357</xdr:colOff>
      <xdr:row>5</xdr:row>
      <xdr:rowOff>88605</xdr:rowOff>
    </xdr:to>
    <xdr:grpSp>
      <xdr:nvGrpSpPr>
        <xdr:cNvPr id="5" name="Group 24"/>
        <xdr:cNvGrpSpPr>
          <a:grpSpLocks/>
        </xdr:cNvGrpSpPr>
      </xdr:nvGrpSpPr>
      <xdr:grpSpPr bwMode="auto">
        <a:xfrm>
          <a:off x="5724701" y="88605"/>
          <a:ext cx="1535575" cy="972984"/>
          <a:chOff x="7849" y="1073"/>
          <a:chExt cx="3133" cy="1897"/>
        </a:xfrm>
      </xdr:grpSpPr>
      <xdr:pic>
        <xdr:nvPicPr>
          <xdr:cNvPr id="6" name="Picture 25" descr="hoja membretada07"/>
          <xdr:cNvPicPr>
            <a:picLocks noChangeAspect="1" noChangeArrowheads="1"/>
          </xdr:cNvPicPr>
        </xdr:nvPicPr>
        <xdr:blipFill>
          <a:blip xmlns:r="http://schemas.openxmlformats.org/officeDocument/2006/relationships" r:embed="rId7" cstate="print"/>
          <a:srcRect/>
          <a:stretch>
            <a:fillRect/>
          </a:stretch>
        </xdr:blipFill>
        <xdr:spPr bwMode="auto">
          <a:xfrm>
            <a:off x="9718" y="1073"/>
            <a:ext cx="1264" cy="1897"/>
          </a:xfrm>
          <a:prstGeom prst="rect">
            <a:avLst/>
          </a:prstGeom>
          <a:noFill/>
          <a:ln w="9525">
            <a:noFill/>
            <a:miter lim="800000"/>
            <a:headEnd/>
            <a:tailEnd/>
          </a:ln>
        </xdr:spPr>
      </xdr:pic>
      <xdr:pic>
        <xdr:nvPicPr>
          <xdr:cNvPr id="7" name="Picture 26" descr="hoja membretada07"/>
          <xdr:cNvPicPr>
            <a:picLocks noChangeAspect="1" noChangeArrowheads="1"/>
          </xdr:cNvPicPr>
        </xdr:nvPicPr>
        <xdr:blipFill>
          <a:blip xmlns:r="http://schemas.openxmlformats.org/officeDocument/2006/relationships" r:embed="rId8" cstate="print"/>
          <a:srcRect/>
          <a:stretch>
            <a:fillRect/>
          </a:stretch>
        </xdr:blipFill>
        <xdr:spPr bwMode="auto">
          <a:xfrm>
            <a:off x="7849" y="2524"/>
            <a:ext cx="1572" cy="265"/>
          </a:xfrm>
          <a:prstGeom prst="rect">
            <a:avLst/>
          </a:prstGeom>
          <a:noFill/>
          <a:ln w="9525">
            <a:noFill/>
            <a:miter lim="800000"/>
            <a:headEnd/>
            <a:tailEnd/>
          </a:ln>
        </xdr:spPr>
      </xdr:pic>
    </xdr:grpSp>
    <xdr:clientData/>
  </xdr:twoCellAnchor>
  <xdr:twoCellAnchor>
    <xdr:from>
      <xdr:col>0</xdr:col>
      <xdr:colOff>0</xdr:colOff>
      <xdr:row>2</xdr:row>
      <xdr:rowOff>57150</xdr:rowOff>
    </xdr:from>
    <xdr:to>
      <xdr:col>4</xdr:col>
      <xdr:colOff>0</xdr:colOff>
      <xdr:row>5</xdr:row>
      <xdr:rowOff>0</xdr:rowOff>
    </xdr:to>
    <xdr:pic>
      <xdr:nvPicPr>
        <xdr:cNvPr id="8" name="Picture 27" descr="Logos CONALEP COLOR"/>
        <xdr:cNvPicPr>
          <a:picLocks noChangeAspect="1" noChangeArrowheads="1"/>
        </xdr:cNvPicPr>
      </xdr:nvPicPr>
      <xdr:blipFill>
        <a:blip xmlns:r="http://schemas.openxmlformats.org/officeDocument/2006/relationships" r:embed="rId9" cstate="print"/>
        <a:srcRect/>
        <a:stretch>
          <a:fillRect/>
        </a:stretch>
      </xdr:blipFill>
      <xdr:spPr bwMode="auto">
        <a:xfrm>
          <a:off x="0" y="438150"/>
          <a:ext cx="3238500" cy="514350"/>
        </a:xfrm>
        <a:prstGeom prst="rect">
          <a:avLst/>
        </a:prstGeom>
        <a:noFill/>
        <a:ln w="9525">
          <a:noFill/>
          <a:miter lim="800000"/>
          <a:headEnd/>
          <a:tailEnd/>
        </a:ln>
      </xdr:spPr>
    </xdr:pic>
    <xdr:clientData/>
  </xdr:twoCellAnchor>
  <xdr:twoCellAnchor>
    <xdr:from>
      <xdr:col>0</xdr:col>
      <xdr:colOff>0</xdr:colOff>
      <xdr:row>53</xdr:row>
      <xdr:rowOff>160422</xdr:rowOff>
    </xdr:from>
    <xdr:to>
      <xdr:col>9</xdr:col>
      <xdr:colOff>708836</xdr:colOff>
      <xdr:row>65</xdr:row>
      <xdr:rowOff>80210</xdr:rowOff>
    </xdr:to>
    <xdr:graphicFrame macro="">
      <xdr:nvGraphicFramePr>
        <xdr:cNvPr id="9"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5</xdr:col>
      <xdr:colOff>257240</xdr:colOff>
      <xdr:row>17</xdr:row>
      <xdr:rowOff>13326</xdr:rowOff>
    </xdr:from>
    <xdr:to>
      <xdr:col>9</xdr:col>
      <xdr:colOff>578431</xdr:colOff>
      <xdr:row>51</xdr:row>
      <xdr:rowOff>40968</xdr:rowOff>
    </xdr:to>
    <xdr:sp macro="" textlink="" fLocksText="0">
      <xdr:nvSpPr>
        <xdr:cNvPr id="14" name="Text Box 10"/>
        <xdr:cNvSpPr txBox="1">
          <a:spLocks noChangeArrowheads="1"/>
        </xdr:cNvSpPr>
      </xdr:nvSpPr>
      <xdr:spPr bwMode="auto">
        <a:xfrm>
          <a:off x="3616595" y="3608245"/>
          <a:ext cx="3731755" cy="4462400"/>
        </a:xfrm>
        <a:prstGeom prst="rect">
          <a:avLst/>
        </a:prstGeom>
        <a:solidFill>
          <a:srgbClr val="FFFFFF"/>
        </a:solidFill>
        <a:ln w="9525">
          <a:noFill/>
          <a:miter lim="800000"/>
          <a:headEnd/>
          <a:tailEnd/>
        </a:ln>
        <a:effectLst/>
      </xdr:spPr>
      <xdr:txBody>
        <a:bodyPr vertOverflow="clip" wrap="square" lIns="27432" tIns="18288" rIns="27432" bIns="0" anchor="t" anchorCtr="0" upright="1">
          <a:noAutofit/>
        </a:bodyPr>
        <a:lstStyle/>
        <a:p>
          <a:pPr algn="just" rtl="0">
            <a:defRPr sz="1000"/>
          </a:pPr>
          <a:r>
            <a:rPr lang="es-ES" sz="1000" b="0" i="0" strike="noStrike" baseline="0">
              <a:solidFill>
                <a:srgbClr val="000000"/>
              </a:solidFill>
              <a:latin typeface="Arial" pitchFamily="34" charset="0"/>
              <a:cs typeface="Arial"/>
            </a:rPr>
            <a:t>Durante el segundo semestre del año 2010 el Sistema CONALEP contribuyó al sostenimiento económico del 16.65% de su matrícula, a través de una beca institucional.</a:t>
          </a:r>
        </a:p>
        <a:p>
          <a:pPr algn="just" rtl="0">
            <a:defRPr sz="1000"/>
          </a:pPr>
          <a:endParaRPr lang="es-ES" sz="1000" b="0" i="0" strike="noStrike" baseline="0">
            <a:solidFill>
              <a:srgbClr val="000000"/>
            </a:solidFill>
            <a:latin typeface="Arial" pitchFamily="34" charset="0"/>
            <a:cs typeface="Arial"/>
          </a:endParaRPr>
        </a:p>
        <a:p>
          <a:pPr algn="just" rtl="0">
            <a:defRPr sz="1000"/>
          </a:pPr>
          <a:r>
            <a:rPr lang="es-ES" sz="1000" b="0" i="0" strike="noStrike" baseline="0">
              <a:solidFill>
                <a:srgbClr val="000000"/>
              </a:solidFill>
              <a:latin typeface="Arial" pitchFamily="34" charset="0"/>
              <a:cs typeface="Arial"/>
            </a:rPr>
            <a:t>Para el periodo en mención se atendieron a 287,280 alumnos y se becaron a un total de 47,833 alumnos, lo que significa que las proporciones de alumnos atendidos y becados  respecto al año inmediato anterior, tuvieron incrementos del 2% (4,997 alumnos atendidos) y 30% (11,000 alumnos becados). Este tipo de estímulo responde al concepto de equidad para los alumnos que cumplen con los requisitos del reglamento correspondiente y coadyuva a que cada vez un mayor número concluya satisfactoriamente su formación de profesional técnico bachiller en el CONALEP.</a:t>
          </a:r>
        </a:p>
        <a:p>
          <a:pPr algn="just" rtl="0">
            <a:defRPr sz="1000"/>
          </a:pPr>
          <a:endParaRPr lang="es-ES" sz="1000" b="0" i="0" strike="noStrike" baseline="0">
            <a:solidFill>
              <a:srgbClr val="000000"/>
            </a:solidFill>
            <a:latin typeface="Arial" pitchFamily="34" charset="0"/>
            <a:cs typeface="Arial"/>
          </a:endParaRPr>
        </a:p>
        <a:p>
          <a:pPr algn="just" rtl="0">
            <a:defRPr sz="1000"/>
          </a:pPr>
          <a:r>
            <a:rPr lang="es-ES" sz="1000" b="0" i="0" strike="noStrike" baseline="0">
              <a:solidFill>
                <a:srgbClr val="000000"/>
              </a:solidFill>
              <a:latin typeface="Arial" pitchFamily="34" charset="0"/>
              <a:cs typeface="Arial"/>
            </a:rPr>
            <a:t>En dieciséis Colegios Estatales se superó la media nacional, destacando en este grupo las entidades de Guerrero, Yucatán y  México,  que registraron una cobertura  del 25.1%, 24.7%, y 24% respectivamente. Así mismo, veinticinco entidades tuvieron crecimientos en un rango del 0.1% al 17.6%, los Colegios de Puebla y Yucatán tuvieron incrementos del 17.1% y 17.6%, lo que significó becar a 789  y 1224  alumnos más respecto al periodo en mención del año 2009.</a:t>
          </a:r>
        </a:p>
        <a:p>
          <a:pPr algn="just" rtl="0">
            <a:defRPr sz="1000"/>
          </a:pPr>
          <a:endParaRPr lang="es-ES" sz="1000" b="0" i="0" strike="noStrike" baseline="0">
            <a:solidFill>
              <a:srgbClr val="000000"/>
            </a:solidFill>
            <a:latin typeface="Arial" pitchFamily="34" charset="0"/>
            <a:cs typeface="Arial"/>
          </a:endParaRPr>
        </a:p>
        <a:p>
          <a:pPr algn="just" rtl="0">
            <a:defRPr sz="1000"/>
          </a:pPr>
          <a:r>
            <a:rPr lang="es-ES" sz="1000" b="0" i="0" strike="noStrike" baseline="0">
              <a:solidFill>
                <a:srgbClr val="000000"/>
              </a:solidFill>
              <a:latin typeface="Arial" pitchFamily="34" charset="0"/>
              <a:cs typeface="Arial"/>
            </a:rPr>
            <a:t>Por el contrario, las restantes dieciséis entidades se ubican por debajo del indicador nacional, en este grupo los Colegios Estatales que apoyan a un menor número de estudiantes con becas son Nuevo León, Colima y Quintana Roo 6%, 6.1% y  8.5% respectivamente.</a:t>
          </a:r>
        </a:p>
        <a:p>
          <a:pPr algn="just" rtl="0">
            <a:defRPr sz="1000"/>
          </a:pPr>
          <a:endParaRPr lang="es-ES" sz="1000" b="0" i="0" strike="noStrike">
            <a:solidFill>
              <a:srgbClr val="000000"/>
            </a:solidFill>
            <a:latin typeface="Arial" pitchFamily="34" charset="0"/>
            <a:cs typeface="Arial"/>
          </a:endParaRPr>
        </a:p>
        <a:p>
          <a:pPr algn="just" rtl="0">
            <a:defRPr sz="1000"/>
          </a:pPr>
          <a:endParaRPr lang="es-ES" sz="1000" b="0" i="1" strike="noStrike" baseline="0">
            <a:solidFill>
              <a:srgbClr val="000000"/>
            </a:solidFill>
            <a:latin typeface="Arial" pitchFamily="34" charset="0"/>
            <a:cs typeface="Arial"/>
          </a:endParaRPr>
        </a:p>
        <a:p>
          <a:pPr algn="just" rtl="0">
            <a:defRPr sz="1000"/>
          </a:pPr>
          <a:endParaRPr lang="es-ES" sz="800" b="0" i="0" strike="noStrike">
            <a:solidFill>
              <a:srgbClr val="000000"/>
            </a:solidFill>
            <a:latin typeface="Arial"/>
            <a:cs typeface="Arial"/>
          </a:endParaRPr>
        </a:p>
        <a:p>
          <a:pPr algn="just" rtl="0">
            <a:defRPr sz="1000"/>
          </a:pPr>
          <a:endParaRPr lang="es-ES" sz="800" b="0" i="0" strike="noStrike">
            <a:solidFill>
              <a:srgbClr val="000000"/>
            </a:solidFill>
            <a:latin typeface="Arial"/>
            <a:cs typeface="Arial"/>
          </a:endParaRPr>
        </a:p>
        <a:p>
          <a:pPr algn="just" rtl="0">
            <a:defRPr sz="1000"/>
          </a:pPr>
          <a:endParaRPr lang="es-ES" sz="800" b="0" i="0" strike="noStrike">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28575</xdr:colOff>
      <xdr:row>0</xdr:row>
      <xdr:rowOff>0</xdr:rowOff>
    </xdr:from>
    <xdr:to>
      <xdr:col>4</xdr:col>
      <xdr:colOff>0</xdr:colOff>
      <xdr:row>3</xdr:row>
      <xdr:rowOff>152400</xdr:rowOff>
    </xdr:to>
    <xdr:pic>
      <xdr:nvPicPr>
        <xdr:cNvPr id="2" name="Picture 18" descr="Logos CONALEP COLOR"/>
        <xdr:cNvPicPr>
          <a:picLocks noChangeAspect="1" noChangeArrowheads="1"/>
        </xdr:cNvPicPr>
      </xdr:nvPicPr>
      <xdr:blipFill>
        <a:blip xmlns:r="http://schemas.openxmlformats.org/officeDocument/2006/relationships" r:embed="rId1" cstate="print"/>
        <a:srcRect/>
        <a:stretch>
          <a:fillRect/>
        </a:stretch>
      </xdr:blipFill>
      <xdr:spPr bwMode="auto">
        <a:xfrm>
          <a:off x="28575" y="0"/>
          <a:ext cx="4495800" cy="6953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xdr:colOff>
      <xdr:row>16</xdr:row>
      <xdr:rowOff>123825</xdr:rowOff>
    </xdr:from>
    <xdr:to>
      <xdr:col>3</xdr:col>
      <xdr:colOff>552450</xdr:colOff>
      <xdr:row>32</xdr:row>
      <xdr:rowOff>76200</xdr:rowOff>
    </xdr:to>
    <xdr:graphicFrame macro="">
      <xdr:nvGraphicFramePr>
        <xdr:cNvPr id="144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666750</xdr:colOff>
      <xdr:row>16</xdr:row>
      <xdr:rowOff>57150</xdr:rowOff>
    </xdr:from>
    <xdr:to>
      <xdr:col>8</xdr:col>
      <xdr:colOff>523875</xdr:colOff>
      <xdr:row>30</xdr:row>
      <xdr:rowOff>47625</xdr:rowOff>
    </xdr:to>
    <xdr:sp macro="" textlink="">
      <xdr:nvSpPr>
        <xdr:cNvPr id="1445" name="Text Box 9"/>
        <xdr:cNvSpPr txBox="1">
          <a:spLocks noChangeArrowheads="1"/>
        </xdr:cNvSpPr>
      </xdr:nvSpPr>
      <xdr:spPr bwMode="auto">
        <a:xfrm>
          <a:off x="3743325" y="3952875"/>
          <a:ext cx="2600325" cy="3381375"/>
        </a:xfrm>
        <a:prstGeom prst="rect">
          <a:avLst/>
        </a:prstGeom>
        <a:solidFill>
          <a:srgbClr val="FFFFFF"/>
        </a:solidFill>
        <a:ln w="9525">
          <a:noFill/>
          <a:miter lim="800000"/>
          <a:headEnd/>
          <a:tailEnd/>
        </a:ln>
      </xdr:spPr>
    </xdr:sp>
    <xdr:clientData/>
  </xdr:twoCellAnchor>
  <xdr:twoCellAnchor>
    <xdr:from>
      <xdr:col>0</xdr:col>
      <xdr:colOff>0</xdr:colOff>
      <xdr:row>5</xdr:row>
      <xdr:rowOff>190500</xdr:rowOff>
    </xdr:from>
    <xdr:to>
      <xdr:col>9</xdr:col>
      <xdr:colOff>19050</xdr:colOff>
      <xdr:row>5</xdr:row>
      <xdr:rowOff>190500</xdr:rowOff>
    </xdr:to>
    <xdr:sp macro="" textlink="">
      <xdr:nvSpPr>
        <xdr:cNvPr id="1446" name="Line 12"/>
        <xdr:cNvSpPr>
          <a:spLocks noChangeShapeType="1"/>
        </xdr:cNvSpPr>
      </xdr:nvSpPr>
      <xdr:spPr bwMode="auto">
        <a:xfrm>
          <a:off x="0" y="1466850"/>
          <a:ext cx="6467475" cy="0"/>
        </a:xfrm>
        <a:prstGeom prst="line">
          <a:avLst/>
        </a:prstGeom>
        <a:noFill/>
        <a:ln w="9525">
          <a:solidFill>
            <a:srgbClr val="000000"/>
          </a:solidFill>
          <a:round/>
          <a:headEnd/>
          <a:tailEnd/>
        </a:ln>
      </xdr:spPr>
    </xdr:sp>
    <xdr:clientData/>
  </xdr:twoCellAnchor>
  <xdr:twoCellAnchor>
    <xdr:from>
      <xdr:col>0</xdr:col>
      <xdr:colOff>19050</xdr:colOff>
      <xdr:row>2</xdr:row>
      <xdr:rowOff>85725</xdr:rowOff>
    </xdr:from>
    <xdr:to>
      <xdr:col>3</xdr:col>
      <xdr:colOff>266700</xdr:colOff>
      <xdr:row>4</xdr:row>
      <xdr:rowOff>57150</xdr:rowOff>
    </xdr:to>
    <xdr:pic>
      <xdr:nvPicPr>
        <xdr:cNvPr id="1447" name="Picture 14" descr="Logos CONALEP COLOR"/>
        <xdr:cNvPicPr>
          <a:picLocks noChangeAspect="1" noChangeArrowheads="1"/>
        </xdr:cNvPicPr>
      </xdr:nvPicPr>
      <xdr:blipFill>
        <a:blip xmlns:r="http://schemas.openxmlformats.org/officeDocument/2006/relationships" r:embed="rId2" cstate="print"/>
        <a:srcRect/>
        <a:stretch>
          <a:fillRect/>
        </a:stretch>
      </xdr:blipFill>
      <xdr:spPr bwMode="auto">
        <a:xfrm>
          <a:off x="19050" y="619125"/>
          <a:ext cx="3324225" cy="514350"/>
        </a:xfrm>
        <a:prstGeom prst="rect">
          <a:avLst/>
        </a:prstGeom>
        <a:noFill/>
        <a:ln w="9525">
          <a:noFill/>
          <a:miter lim="800000"/>
          <a:headEnd/>
          <a:tailEnd/>
        </a:ln>
      </xdr:spPr>
    </xdr:pic>
    <xdr:clientData/>
  </xdr:twoCellAnchor>
  <xdr:twoCellAnchor>
    <xdr:from>
      <xdr:col>0</xdr:col>
      <xdr:colOff>11340</xdr:colOff>
      <xdr:row>33</xdr:row>
      <xdr:rowOff>132443</xdr:rowOff>
    </xdr:from>
    <xdr:to>
      <xdr:col>8</xdr:col>
      <xdr:colOff>592365</xdr:colOff>
      <xdr:row>35</xdr:row>
      <xdr:rowOff>540112</xdr:rowOff>
    </xdr:to>
    <xdr:graphicFrame macro="">
      <xdr:nvGraphicFramePr>
        <xdr:cNvPr id="7" name="6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 r:lo="rId4" r:qs="rId5" r:cs="rId6"/>
        </a:graphicData>
      </a:graphic>
    </xdr:graphicFrame>
    <xdr:clientData/>
  </xdr:twoCellAnchor>
  <xdr:twoCellAnchor>
    <xdr:from>
      <xdr:col>5</xdr:col>
      <xdr:colOff>390525</xdr:colOff>
      <xdr:row>0</xdr:row>
      <xdr:rowOff>228600</xdr:rowOff>
    </xdr:from>
    <xdr:to>
      <xdr:col>8</xdr:col>
      <xdr:colOff>523875</xdr:colOff>
      <xdr:row>4</xdr:row>
      <xdr:rowOff>104775</xdr:rowOff>
    </xdr:to>
    <xdr:grpSp>
      <xdr:nvGrpSpPr>
        <xdr:cNvPr id="1449" name="Group 24"/>
        <xdr:cNvGrpSpPr>
          <a:grpSpLocks/>
        </xdr:cNvGrpSpPr>
      </xdr:nvGrpSpPr>
      <xdr:grpSpPr bwMode="auto">
        <a:xfrm>
          <a:off x="4815681" y="228600"/>
          <a:ext cx="1522413" cy="957659"/>
          <a:chOff x="7849" y="1073"/>
          <a:chExt cx="3133" cy="1897"/>
        </a:xfrm>
      </xdr:grpSpPr>
      <xdr:pic>
        <xdr:nvPicPr>
          <xdr:cNvPr id="1451" name="Picture 25" descr="hoja membretada07"/>
          <xdr:cNvPicPr>
            <a:picLocks noChangeAspect="1" noChangeArrowheads="1"/>
          </xdr:cNvPicPr>
        </xdr:nvPicPr>
        <xdr:blipFill>
          <a:blip xmlns:r="http://schemas.openxmlformats.org/officeDocument/2006/relationships" r:embed="rId8" cstate="print"/>
          <a:srcRect/>
          <a:stretch>
            <a:fillRect/>
          </a:stretch>
        </xdr:blipFill>
        <xdr:spPr bwMode="auto">
          <a:xfrm>
            <a:off x="9718" y="1073"/>
            <a:ext cx="1264" cy="1897"/>
          </a:xfrm>
          <a:prstGeom prst="rect">
            <a:avLst/>
          </a:prstGeom>
          <a:noFill/>
          <a:ln w="9525">
            <a:noFill/>
            <a:miter lim="800000"/>
            <a:headEnd/>
            <a:tailEnd/>
          </a:ln>
        </xdr:spPr>
      </xdr:pic>
      <xdr:pic>
        <xdr:nvPicPr>
          <xdr:cNvPr id="1452" name="Picture 26" descr="hoja membretada07"/>
          <xdr:cNvPicPr>
            <a:picLocks noChangeAspect="1" noChangeArrowheads="1"/>
          </xdr:cNvPicPr>
        </xdr:nvPicPr>
        <xdr:blipFill>
          <a:blip xmlns:r="http://schemas.openxmlformats.org/officeDocument/2006/relationships" r:embed="rId9" cstate="print"/>
          <a:srcRect/>
          <a:stretch>
            <a:fillRect/>
          </a:stretch>
        </xdr:blipFill>
        <xdr:spPr bwMode="auto">
          <a:xfrm>
            <a:off x="7849" y="2524"/>
            <a:ext cx="1572" cy="265"/>
          </a:xfrm>
          <a:prstGeom prst="rect">
            <a:avLst/>
          </a:prstGeom>
          <a:noFill/>
          <a:ln w="9525">
            <a:noFill/>
            <a:miter lim="800000"/>
            <a:headEnd/>
            <a:tailEnd/>
          </a:ln>
        </xdr:spPr>
      </xdr:pic>
    </xdr:grpSp>
    <xdr:clientData/>
  </xdr:twoCellAnchor>
  <xdr:twoCellAnchor>
    <xdr:from>
      <xdr:col>3</xdr:col>
      <xdr:colOff>669016</xdr:colOff>
      <xdr:row>16</xdr:row>
      <xdr:rowOff>170090</xdr:rowOff>
    </xdr:from>
    <xdr:to>
      <xdr:col>8</xdr:col>
      <xdr:colOff>531584</xdr:colOff>
      <xdr:row>33</xdr:row>
      <xdr:rowOff>68035</xdr:rowOff>
    </xdr:to>
    <xdr:sp macro="" textlink="">
      <xdr:nvSpPr>
        <xdr:cNvPr id="12" name="Text Box 17"/>
        <xdr:cNvSpPr txBox="1">
          <a:spLocks noChangeArrowheads="1"/>
        </xdr:cNvSpPr>
      </xdr:nvSpPr>
      <xdr:spPr bwMode="auto">
        <a:xfrm>
          <a:off x="3753302" y="4093483"/>
          <a:ext cx="2618014" cy="4172856"/>
        </a:xfrm>
        <a:prstGeom prst="rect">
          <a:avLst/>
        </a:prstGeom>
        <a:solidFill>
          <a:srgbClr val="FFFFFF"/>
        </a:solidFill>
        <a:ln w="9525">
          <a:noFill/>
          <a:miter lim="800000"/>
          <a:headEnd/>
          <a:tailEnd/>
        </a:ln>
      </xdr:spPr>
      <xdr:txBody>
        <a:bodyPr vertOverflow="clip" wrap="square" lIns="27432" tIns="22860" rIns="27432" bIns="22860" anchor="ctr" upright="1"/>
        <a:lstStyle/>
        <a:p>
          <a:pPr algn="just"/>
          <a:endParaRPr lang="es-MX" sz="1100" i="0">
            <a:effectLst/>
            <a:latin typeface="+mn-lt"/>
            <a:ea typeface="+mn-ea"/>
            <a:cs typeface="+mn-cs"/>
          </a:endParaRPr>
        </a:p>
        <a:p>
          <a:pPr algn="just"/>
          <a:endParaRPr lang="es-MX" sz="1100" i="0">
            <a:effectLst/>
            <a:latin typeface="+mn-lt"/>
            <a:ea typeface="+mn-ea"/>
            <a:cs typeface="+mn-cs"/>
          </a:endParaRPr>
        </a:p>
        <a:p>
          <a:pPr algn="just"/>
          <a:r>
            <a:rPr lang="es-MX" sz="1100" i="0">
              <a:effectLst/>
              <a:latin typeface="+mn-lt"/>
              <a:ea typeface="+mn-ea"/>
              <a:cs typeface="+mn-cs"/>
            </a:rPr>
            <a:t>El gasto corresponde a pago de docentes en planteles adscritos a la Unidad de Operación Desconcentrada para el Distrito Federal  (UODDF)  y Representación Oaxaca en el Estado de Oaxaca (RO).</a:t>
          </a:r>
        </a:p>
        <a:p>
          <a:pPr marL="0" marR="0" lvl="0" indent="0" algn="r" defTabSz="914400" eaLnBrk="1" fontAlgn="auto" latinLnBrk="0" hangingPunct="1">
            <a:lnSpc>
              <a:spcPct val="100000"/>
            </a:lnSpc>
            <a:spcBef>
              <a:spcPts val="0"/>
            </a:spcBef>
            <a:spcAft>
              <a:spcPts val="0"/>
            </a:spcAft>
            <a:buClrTx/>
            <a:buSzTx/>
            <a:buFontTx/>
            <a:buNone/>
            <a:tabLst/>
            <a:defRPr/>
          </a:pPr>
          <a:endParaRPr kumimoji="0" lang="es-MX" sz="900" b="1" i="1" u="none" strike="noStrike" kern="0" cap="none" spc="0" normalizeH="0" baseline="0" noProof="0">
            <a:ln>
              <a:noFill/>
            </a:ln>
            <a:solidFill>
              <a:sysClr val="windowText" lastClr="000000"/>
            </a:solidFill>
            <a:effectLst/>
            <a:uLnTx/>
            <a:uFillTx/>
            <a:latin typeface="Arial Narrow" pitchFamily="34" charset="0"/>
            <a:ea typeface="+mn-ea"/>
            <a:cs typeface="+mn-cs"/>
          </a:endParaRPr>
        </a:p>
        <a:p>
          <a:pPr marL="0" marR="0" lvl="0" indent="0" algn="r" defTabSz="914400" eaLnBrk="1" fontAlgn="auto" latinLnBrk="0" hangingPunct="1">
            <a:lnSpc>
              <a:spcPct val="100000"/>
            </a:lnSpc>
            <a:spcBef>
              <a:spcPts val="0"/>
            </a:spcBef>
            <a:spcAft>
              <a:spcPts val="0"/>
            </a:spcAft>
            <a:buClrTx/>
            <a:buSzTx/>
            <a:buFontTx/>
            <a:buNone/>
            <a:tabLst/>
            <a:defRPr/>
          </a:pPr>
          <a:endParaRPr kumimoji="0" lang="es-MX" sz="900" b="1" i="1" u="none" strike="noStrike" kern="0" cap="none" spc="0" normalizeH="0" baseline="0" noProof="0">
            <a:ln>
              <a:noFill/>
            </a:ln>
            <a:solidFill>
              <a:sysClr val="windowText" lastClr="000000"/>
            </a:solidFill>
            <a:effectLst/>
            <a:uLnTx/>
            <a:uFillTx/>
            <a:latin typeface="Arial Narrow" pitchFamily="34" charset="0"/>
            <a:ea typeface="+mn-ea"/>
            <a:cs typeface="+mn-cs"/>
          </a:endParaRPr>
        </a:p>
        <a:p>
          <a:pPr marL="0" marR="0" lvl="0" indent="0" algn="r" defTabSz="914400" eaLnBrk="1" fontAlgn="auto" latinLnBrk="0" hangingPunct="1">
            <a:lnSpc>
              <a:spcPct val="100000"/>
            </a:lnSpc>
            <a:spcBef>
              <a:spcPts val="0"/>
            </a:spcBef>
            <a:spcAft>
              <a:spcPts val="0"/>
            </a:spcAft>
            <a:buClrTx/>
            <a:buSzTx/>
            <a:buFontTx/>
            <a:buNone/>
            <a:tabLst/>
            <a:defRPr/>
          </a:pPr>
          <a:r>
            <a:rPr kumimoji="0" lang="es-MX" sz="900" b="1" i="1" u="none" strike="noStrike" kern="0" cap="none" spc="0" normalizeH="0" baseline="0" noProof="0">
              <a:ln>
                <a:noFill/>
              </a:ln>
              <a:solidFill>
                <a:sysClr val="windowText" lastClr="000000"/>
              </a:solidFill>
              <a:effectLst/>
              <a:uLnTx/>
              <a:uFillTx/>
              <a:latin typeface="Arial Narrow" pitchFamily="34" charset="0"/>
              <a:ea typeface="+mn-ea"/>
              <a:cs typeface="+mn-cs"/>
            </a:rPr>
            <a:t>Cifras estimadas al 30 de junio de 2012.</a:t>
          </a:r>
        </a:p>
        <a:p>
          <a:pPr algn="ctr"/>
          <a:endParaRPr lang="es-MX" sz="1000">
            <a:effectLst/>
          </a:endParaRPr>
        </a:p>
        <a:p>
          <a:pPr algn="just" rtl="0"/>
          <a:endParaRPr lang="en-US" sz="1000" b="0" i="0">
            <a:latin typeface="Arial" pitchFamily="34" charset="0"/>
            <a:ea typeface="+mn-ea"/>
            <a:cs typeface="Arial" pitchFamily="34" charset="0"/>
          </a:endParaRPr>
        </a:p>
        <a:p>
          <a:pPr algn="just" rtl="0"/>
          <a:r>
            <a:rPr lang="en-US" sz="1000" b="0" i="0">
              <a:latin typeface="Arial" pitchFamily="34" charset="0"/>
              <a:ea typeface="+mn-ea"/>
              <a:cs typeface="Arial" pitchFamily="34" charset="0"/>
            </a:rPr>
            <a:t>.</a:t>
          </a:r>
          <a:endParaRPr lang="es-ES" sz="1000">
            <a:latin typeface="Arial" pitchFamily="34" charset="0"/>
            <a:cs typeface="Arial" pitchFamily="34" charset="0"/>
          </a:endParaRPr>
        </a:p>
        <a:p>
          <a:pPr algn="just" rtl="0">
            <a:defRPr sz="1000"/>
          </a:pPr>
          <a:endParaRPr lang="en-US" sz="900" b="0" i="0" strike="noStrike">
            <a:solidFill>
              <a:srgbClr val="000000"/>
            </a:solidFill>
            <a:latin typeface="Arial" pitchFamily="34" charset="0"/>
            <a:cs typeface="Arial" pitchFamily="34" charset="0"/>
          </a:endParaRPr>
        </a:p>
      </xdr:txBody>
    </xdr:sp>
    <xdr:clientData/>
  </xdr:twoCellAnchor>
  <xdr:twoCellAnchor>
    <xdr:from>
      <xdr:col>4</xdr:col>
      <xdr:colOff>2833</xdr:colOff>
      <xdr:row>16</xdr:row>
      <xdr:rowOff>154498</xdr:rowOff>
    </xdr:from>
    <xdr:to>
      <xdr:col>8</xdr:col>
      <xdr:colOff>540089</xdr:colOff>
      <xdr:row>33</xdr:row>
      <xdr:rowOff>52443</xdr:rowOff>
    </xdr:to>
    <xdr:sp macro="" textlink="">
      <xdr:nvSpPr>
        <xdr:cNvPr id="11" name="Text Box 17"/>
        <xdr:cNvSpPr txBox="1">
          <a:spLocks noChangeArrowheads="1"/>
        </xdr:cNvSpPr>
      </xdr:nvSpPr>
      <xdr:spPr bwMode="auto">
        <a:xfrm>
          <a:off x="3753302" y="4053795"/>
          <a:ext cx="2601006" cy="4471929"/>
        </a:xfrm>
        <a:prstGeom prst="rect">
          <a:avLst/>
        </a:prstGeom>
        <a:solidFill>
          <a:srgbClr val="FFFFFF"/>
        </a:solidFill>
        <a:ln w="9525">
          <a:noFill/>
          <a:miter lim="800000"/>
          <a:headEnd/>
          <a:tailEnd/>
        </a:ln>
      </xdr:spPr>
      <xdr:txBody>
        <a:bodyPr vertOverflow="clip" wrap="square" lIns="27432" tIns="22860" rIns="27432" bIns="22860" anchor="t" upright="1"/>
        <a:lstStyle/>
        <a:p>
          <a:pPr algn="just" rtl="0"/>
          <a:r>
            <a:rPr lang="es-MX" sz="1000" b="0" i="0">
              <a:latin typeface="Arial" pitchFamily="34" charset="0"/>
              <a:ea typeface="+mn-ea"/>
              <a:cs typeface="Arial" pitchFamily="34" charset="0"/>
            </a:rPr>
            <a:t>ANOTAR EL ANÁLISIS DE LAS VARIACIONES</a:t>
          </a:r>
        </a:p>
        <a:p>
          <a:pPr algn="just" rtl="0"/>
          <a:endParaRPr lang="en-US" sz="1000" b="0" i="0">
            <a:latin typeface="Arial" pitchFamily="34" charset="0"/>
            <a:ea typeface="+mn-ea"/>
            <a:cs typeface="Arial" pitchFamily="34" charset="0"/>
          </a:endParaRPr>
        </a:p>
        <a:p>
          <a:pPr algn="just" rtl="0"/>
          <a:endParaRPr lang="en-US" sz="800" b="0" i="0">
            <a:latin typeface="Arial" pitchFamily="34" charset="0"/>
            <a:ea typeface="+mn-ea"/>
            <a:cs typeface="Arial" pitchFamily="34" charset="0"/>
          </a:endParaRPr>
        </a:p>
        <a:p>
          <a:pPr algn="just" rtl="0"/>
          <a:endParaRPr lang="es-ES" sz="1000">
            <a:latin typeface="Arial" pitchFamily="34" charset="0"/>
            <a:cs typeface="Arial" pitchFamily="34" charset="0"/>
          </a:endParaRPr>
        </a:p>
        <a:p>
          <a:pPr algn="just" rtl="0">
            <a:defRPr sz="1000"/>
          </a:pPr>
          <a:endParaRPr lang="en-US" sz="900" b="0" i="0" strike="noStrike">
            <a:solidFill>
              <a:srgbClr val="000000"/>
            </a:solidFill>
            <a:latin typeface="Arial" pitchFamily="34" charset="0"/>
            <a:cs typeface="Arial"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89693</xdr:colOff>
      <xdr:row>17</xdr:row>
      <xdr:rowOff>157224</xdr:rowOff>
    </xdr:from>
    <xdr:to>
      <xdr:col>3</xdr:col>
      <xdr:colOff>119063</xdr:colOff>
      <xdr:row>33</xdr:row>
      <xdr:rowOff>277813</xdr:rowOff>
    </xdr:to>
    <xdr:graphicFrame macro="">
      <xdr:nvGraphicFramePr>
        <xdr:cNvPr id="242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xdr:row>
      <xdr:rowOff>38100</xdr:rowOff>
    </xdr:from>
    <xdr:to>
      <xdr:col>9</xdr:col>
      <xdr:colOff>47625</xdr:colOff>
      <xdr:row>6</xdr:row>
      <xdr:rowOff>38100</xdr:rowOff>
    </xdr:to>
    <xdr:sp macro="" textlink="">
      <xdr:nvSpPr>
        <xdr:cNvPr id="2425" name="Line 11"/>
        <xdr:cNvSpPr>
          <a:spLocks noChangeShapeType="1"/>
        </xdr:cNvSpPr>
      </xdr:nvSpPr>
      <xdr:spPr bwMode="auto">
        <a:xfrm>
          <a:off x="0" y="1638300"/>
          <a:ext cx="6477000" cy="0"/>
        </a:xfrm>
        <a:prstGeom prst="line">
          <a:avLst/>
        </a:prstGeom>
        <a:noFill/>
        <a:ln w="9525">
          <a:solidFill>
            <a:srgbClr val="000000"/>
          </a:solidFill>
          <a:round/>
          <a:headEnd/>
          <a:tailEnd/>
        </a:ln>
      </xdr:spPr>
    </xdr:sp>
    <xdr:clientData/>
  </xdr:twoCellAnchor>
  <xdr:twoCellAnchor>
    <xdr:from>
      <xdr:col>0</xdr:col>
      <xdr:colOff>19050</xdr:colOff>
      <xdr:row>2</xdr:row>
      <xdr:rowOff>180975</xdr:rowOff>
    </xdr:from>
    <xdr:to>
      <xdr:col>3</xdr:col>
      <xdr:colOff>266700</xdr:colOff>
      <xdr:row>4</xdr:row>
      <xdr:rowOff>161925</xdr:rowOff>
    </xdr:to>
    <xdr:pic>
      <xdr:nvPicPr>
        <xdr:cNvPr id="2426" name="Picture 13" descr="Logos CONALEP COLOR"/>
        <xdr:cNvPicPr>
          <a:picLocks noChangeAspect="1" noChangeArrowheads="1"/>
        </xdr:cNvPicPr>
      </xdr:nvPicPr>
      <xdr:blipFill>
        <a:blip xmlns:r="http://schemas.openxmlformats.org/officeDocument/2006/relationships" r:embed="rId2" cstate="print"/>
        <a:srcRect/>
        <a:stretch>
          <a:fillRect/>
        </a:stretch>
      </xdr:blipFill>
      <xdr:spPr bwMode="auto">
        <a:xfrm>
          <a:off x="19050" y="714375"/>
          <a:ext cx="3324225" cy="514350"/>
        </a:xfrm>
        <a:prstGeom prst="rect">
          <a:avLst/>
        </a:prstGeom>
        <a:noFill/>
        <a:ln w="9525">
          <a:noFill/>
          <a:miter lim="800000"/>
          <a:headEnd/>
          <a:tailEnd/>
        </a:ln>
      </xdr:spPr>
    </xdr:pic>
    <xdr:clientData/>
  </xdr:twoCellAnchor>
  <xdr:twoCellAnchor>
    <xdr:from>
      <xdr:col>0</xdr:col>
      <xdr:colOff>110513</xdr:colOff>
      <xdr:row>36</xdr:row>
      <xdr:rowOff>126548</xdr:rowOff>
    </xdr:from>
    <xdr:to>
      <xdr:col>8</xdr:col>
      <xdr:colOff>625078</xdr:colOff>
      <xdr:row>38</xdr:row>
      <xdr:rowOff>536903</xdr:rowOff>
    </xdr:to>
    <xdr:graphicFrame macro="">
      <xdr:nvGraphicFramePr>
        <xdr:cNvPr id="6" name="5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 r:lo="rId4" r:qs="rId5" r:cs="rId6"/>
        </a:graphicData>
      </a:graphic>
    </xdr:graphicFrame>
    <xdr:clientData/>
  </xdr:twoCellAnchor>
  <xdr:twoCellAnchor>
    <xdr:from>
      <xdr:col>5</xdr:col>
      <xdr:colOff>533400</xdr:colOff>
      <xdr:row>0</xdr:row>
      <xdr:rowOff>257175</xdr:rowOff>
    </xdr:from>
    <xdr:to>
      <xdr:col>9</xdr:col>
      <xdr:colOff>57150</xdr:colOff>
      <xdr:row>4</xdr:row>
      <xdr:rowOff>142875</xdr:rowOff>
    </xdr:to>
    <xdr:grpSp>
      <xdr:nvGrpSpPr>
        <xdr:cNvPr id="2428" name="Group 24"/>
        <xdr:cNvGrpSpPr>
          <a:grpSpLocks/>
        </xdr:cNvGrpSpPr>
      </xdr:nvGrpSpPr>
      <xdr:grpSpPr bwMode="auto">
        <a:xfrm>
          <a:off x="4958556" y="257175"/>
          <a:ext cx="1797447" cy="957263"/>
          <a:chOff x="7849" y="1073"/>
          <a:chExt cx="3133" cy="1897"/>
        </a:xfrm>
      </xdr:grpSpPr>
      <xdr:pic>
        <xdr:nvPicPr>
          <xdr:cNvPr id="2430" name="Picture 25" descr="hoja membretada07"/>
          <xdr:cNvPicPr>
            <a:picLocks noChangeAspect="1" noChangeArrowheads="1"/>
          </xdr:cNvPicPr>
        </xdr:nvPicPr>
        <xdr:blipFill>
          <a:blip xmlns:r="http://schemas.openxmlformats.org/officeDocument/2006/relationships" r:embed="rId8" cstate="print"/>
          <a:srcRect/>
          <a:stretch>
            <a:fillRect/>
          </a:stretch>
        </xdr:blipFill>
        <xdr:spPr bwMode="auto">
          <a:xfrm>
            <a:off x="9718" y="1073"/>
            <a:ext cx="1264" cy="1897"/>
          </a:xfrm>
          <a:prstGeom prst="rect">
            <a:avLst/>
          </a:prstGeom>
          <a:noFill/>
          <a:ln w="9525">
            <a:noFill/>
            <a:miter lim="800000"/>
            <a:headEnd/>
            <a:tailEnd/>
          </a:ln>
        </xdr:spPr>
      </xdr:pic>
      <xdr:pic>
        <xdr:nvPicPr>
          <xdr:cNvPr id="2431" name="Picture 26" descr="hoja membretada07"/>
          <xdr:cNvPicPr>
            <a:picLocks noChangeAspect="1" noChangeArrowheads="1"/>
          </xdr:cNvPicPr>
        </xdr:nvPicPr>
        <xdr:blipFill>
          <a:blip xmlns:r="http://schemas.openxmlformats.org/officeDocument/2006/relationships" r:embed="rId9" cstate="print"/>
          <a:srcRect/>
          <a:stretch>
            <a:fillRect/>
          </a:stretch>
        </xdr:blipFill>
        <xdr:spPr bwMode="auto">
          <a:xfrm>
            <a:off x="7849" y="2524"/>
            <a:ext cx="1572" cy="265"/>
          </a:xfrm>
          <a:prstGeom prst="rect">
            <a:avLst/>
          </a:prstGeom>
          <a:noFill/>
          <a:ln w="9525">
            <a:noFill/>
            <a:miter lim="800000"/>
            <a:headEnd/>
            <a:tailEnd/>
          </a:ln>
        </xdr:spPr>
      </xdr:pic>
    </xdr:grpSp>
    <xdr:clientData/>
  </xdr:twoCellAnchor>
  <xdr:twoCellAnchor editAs="oneCell">
    <xdr:from>
      <xdr:col>3</xdr:col>
      <xdr:colOff>188516</xdr:colOff>
      <xdr:row>16</xdr:row>
      <xdr:rowOff>76834</xdr:rowOff>
    </xdr:from>
    <xdr:to>
      <xdr:col>9</xdr:col>
      <xdr:colOff>4579</xdr:colOff>
      <xdr:row>36</xdr:row>
      <xdr:rowOff>19845</xdr:rowOff>
    </xdr:to>
    <xdr:sp macro="" textlink="">
      <xdr:nvSpPr>
        <xdr:cNvPr id="12" name="Text Box 16"/>
        <xdr:cNvSpPr txBox="1">
          <a:spLocks noChangeArrowheads="1"/>
        </xdr:cNvSpPr>
      </xdr:nvSpPr>
      <xdr:spPr bwMode="auto">
        <a:xfrm>
          <a:off x="3264297" y="3926522"/>
          <a:ext cx="3477235" cy="5915979"/>
        </a:xfrm>
        <a:prstGeom prst="rect">
          <a:avLst/>
        </a:prstGeom>
        <a:solidFill>
          <a:srgbClr val="FFFFFF"/>
        </a:solidFill>
        <a:ln w="9525" algn="ctr">
          <a:noFill/>
          <a:miter lim="800000"/>
          <a:headEnd/>
          <a:tailEnd/>
        </a:ln>
        <a:effectLst/>
      </xdr:spPr>
      <xdr:txBody>
        <a:bodyPr vertOverflow="clip" wrap="square" lIns="27432" tIns="22860" rIns="27432" bIns="22860" anchor="t" anchorCtr="0" upright="1"/>
        <a:lstStyle/>
        <a:p>
          <a:pPr rtl="0"/>
          <a:r>
            <a:rPr lang="es-MX" sz="1100" b="0" i="0">
              <a:effectLst/>
              <a:latin typeface="+mn-lt"/>
              <a:ea typeface="+mn-ea"/>
              <a:cs typeface="+mn-cs"/>
            </a:rPr>
            <a:t>ANOTAR EL ANÁLISIS DE LAS VARIACIONES</a:t>
          </a:r>
          <a:endParaRPr lang="es-MX" sz="900">
            <a:effectLst/>
          </a:endParaRPr>
        </a:p>
        <a:p>
          <a:pPr algn="l"/>
          <a:endParaRPr lang="es-MX" sz="800" b="1" i="1">
            <a:effectLst/>
            <a:latin typeface="Arial" pitchFamily="34" charset="0"/>
            <a:ea typeface="+mn-ea"/>
            <a:cs typeface="Arial"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15</xdr:row>
      <xdr:rowOff>114300</xdr:rowOff>
    </xdr:from>
    <xdr:to>
      <xdr:col>3</xdr:col>
      <xdr:colOff>571500</xdr:colOff>
      <xdr:row>32</xdr:row>
      <xdr:rowOff>180975</xdr:rowOff>
    </xdr:to>
    <xdr:graphicFrame macro="">
      <xdr:nvGraphicFramePr>
        <xdr:cNvPr id="344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xdr:row>
      <xdr:rowOff>19050</xdr:rowOff>
    </xdr:from>
    <xdr:to>
      <xdr:col>9</xdr:col>
      <xdr:colOff>19050</xdr:colOff>
      <xdr:row>4</xdr:row>
      <xdr:rowOff>19050</xdr:rowOff>
    </xdr:to>
    <xdr:sp macro="" textlink="">
      <xdr:nvSpPr>
        <xdr:cNvPr id="3446" name="Line 11"/>
        <xdr:cNvSpPr>
          <a:spLocks noChangeShapeType="1"/>
        </xdr:cNvSpPr>
      </xdr:nvSpPr>
      <xdr:spPr bwMode="auto">
        <a:xfrm>
          <a:off x="0" y="1352550"/>
          <a:ext cx="6905625" cy="0"/>
        </a:xfrm>
        <a:prstGeom prst="line">
          <a:avLst/>
        </a:prstGeom>
        <a:noFill/>
        <a:ln w="9525">
          <a:solidFill>
            <a:srgbClr val="000000"/>
          </a:solidFill>
          <a:round/>
          <a:headEnd/>
          <a:tailEnd/>
        </a:ln>
      </xdr:spPr>
    </xdr:sp>
    <xdr:clientData/>
  </xdr:twoCellAnchor>
  <xdr:twoCellAnchor>
    <xdr:from>
      <xdr:col>0</xdr:col>
      <xdr:colOff>19050</xdr:colOff>
      <xdr:row>1</xdr:row>
      <xdr:rowOff>171450</xdr:rowOff>
    </xdr:from>
    <xdr:to>
      <xdr:col>3</xdr:col>
      <xdr:colOff>266700</xdr:colOff>
      <xdr:row>3</xdr:row>
      <xdr:rowOff>19050</xdr:rowOff>
    </xdr:to>
    <xdr:pic>
      <xdr:nvPicPr>
        <xdr:cNvPr id="3447" name="Picture 13" descr="Logos CONALEP COLOR"/>
        <xdr:cNvPicPr>
          <a:picLocks noChangeAspect="1" noChangeArrowheads="1"/>
        </xdr:cNvPicPr>
      </xdr:nvPicPr>
      <xdr:blipFill>
        <a:blip xmlns:r="http://schemas.openxmlformats.org/officeDocument/2006/relationships" r:embed="rId2" cstate="print"/>
        <a:srcRect/>
        <a:stretch>
          <a:fillRect/>
        </a:stretch>
      </xdr:blipFill>
      <xdr:spPr bwMode="auto">
        <a:xfrm>
          <a:off x="19050" y="571500"/>
          <a:ext cx="3400425" cy="514350"/>
        </a:xfrm>
        <a:prstGeom prst="rect">
          <a:avLst/>
        </a:prstGeom>
        <a:noFill/>
        <a:ln w="9525">
          <a:noFill/>
          <a:miter lim="800000"/>
          <a:headEnd/>
          <a:tailEnd/>
        </a:ln>
      </xdr:spPr>
    </xdr:pic>
    <xdr:clientData/>
  </xdr:twoCellAnchor>
  <xdr:twoCellAnchor>
    <xdr:from>
      <xdr:col>0</xdr:col>
      <xdr:colOff>57150</xdr:colOff>
      <xdr:row>35</xdr:row>
      <xdr:rowOff>66676</xdr:rowOff>
    </xdr:from>
    <xdr:to>
      <xdr:col>9</xdr:col>
      <xdr:colOff>9524</xdr:colOff>
      <xdr:row>38</xdr:row>
      <xdr:rowOff>428626</xdr:rowOff>
    </xdr:to>
    <xdr:graphicFrame macro="">
      <xdr:nvGraphicFramePr>
        <xdr:cNvPr id="6" name="5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 r:lo="rId4" r:qs="rId5" r:cs="rId6"/>
        </a:graphicData>
      </a:graphic>
    </xdr:graphicFrame>
    <xdr:clientData/>
  </xdr:twoCellAnchor>
  <xdr:twoCellAnchor>
    <xdr:from>
      <xdr:col>5</xdr:col>
      <xdr:colOff>447675</xdr:colOff>
      <xdr:row>0</xdr:row>
      <xdr:rowOff>142875</xdr:rowOff>
    </xdr:from>
    <xdr:to>
      <xdr:col>8</xdr:col>
      <xdr:colOff>390525</xdr:colOff>
      <xdr:row>3</xdr:row>
      <xdr:rowOff>28575</xdr:rowOff>
    </xdr:to>
    <xdr:grpSp>
      <xdr:nvGrpSpPr>
        <xdr:cNvPr id="3449" name="Group 24"/>
        <xdr:cNvGrpSpPr>
          <a:grpSpLocks/>
        </xdr:cNvGrpSpPr>
      </xdr:nvGrpSpPr>
      <xdr:grpSpPr bwMode="auto">
        <a:xfrm>
          <a:off x="5043070" y="142875"/>
          <a:ext cx="1630613" cy="955174"/>
          <a:chOff x="7849" y="1073"/>
          <a:chExt cx="3133" cy="1897"/>
        </a:xfrm>
      </xdr:grpSpPr>
      <xdr:pic>
        <xdr:nvPicPr>
          <xdr:cNvPr id="3451" name="Picture 25" descr="hoja membretada07"/>
          <xdr:cNvPicPr>
            <a:picLocks noChangeAspect="1" noChangeArrowheads="1"/>
          </xdr:cNvPicPr>
        </xdr:nvPicPr>
        <xdr:blipFill>
          <a:blip xmlns:r="http://schemas.openxmlformats.org/officeDocument/2006/relationships" r:embed="rId8" cstate="print"/>
          <a:srcRect/>
          <a:stretch>
            <a:fillRect/>
          </a:stretch>
        </xdr:blipFill>
        <xdr:spPr bwMode="auto">
          <a:xfrm>
            <a:off x="9718" y="1073"/>
            <a:ext cx="1264" cy="1897"/>
          </a:xfrm>
          <a:prstGeom prst="rect">
            <a:avLst/>
          </a:prstGeom>
          <a:noFill/>
          <a:ln w="9525">
            <a:noFill/>
            <a:miter lim="800000"/>
            <a:headEnd/>
            <a:tailEnd/>
          </a:ln>
        </xdr:spPr>
      </xdr:pic>
      <xdr:pic>
        <xdr:nvPicPr>
          <xdr:cNvPr id="3452" name="Picture 26" descr="hoja membretada07"/>
          <xdr:cNvPicPr>
            <a:picLocks noChangeAspect="1" noChangeArrowheads="1"/>
          </xdr:cNvPicPr>
        </xdr:nvPicPr>
        <xdr:blipFill>
          <a:blip xmlns:r="http://schemas.openxmlformats.org/officeDocument/2006/relationships" r:embed="rId9" cstate="print"/>
          <a:srcRect/>
          <a:stretch>
            <a:fillRect/>
          </a:stretch>
        </xdr:blipFill>
        <xdr:spPr bwMode="auto">
          <a:xfrm>
            <a:off x="7849" y="2524"/>
            <a:ext cx="1572" cy="265"/>
          </a:xfrm>
          <a:prstGeom prst="rect">
            <a:avLst/>
          </a:prstGeom>
          <a:noFill/>
          <a:ln w="9525">
            <a:noFill/>
            <a:miter lim="800000"/>
            <a:headEnd/>
            <a:tailEnd/>
          </a:ln>
        </xdr:spPr>
      </xdr:pic>
    </xdr:grpSp>
    <xdr:clientData/>
  </xdr:twoCellAnchor>
  <xdr:twoCellAnchor editAs="oneCell">
    <xdr:from>
      <xdr:col>4</xdr:col>
      <xdr:colOff>38835</xdr:colOff>
      <xdr:row>14</xdr:row>
      <xdr:rowOff>268439</xdr:rowOff>
    </xdr:from>
    <xdr:to>
      <xdr:col>9</xdr:col>
      <xdr:colOff>17972</xdr:colOff>
      <xdr:row>32</xdr:row>
      <xdr:rowOff>65689</xdr:rowOff>
    </xdr:to>
    <xdr:sp macro="" textlink="">
      <xdr:nvSpPr>
        <xdr:cNvPr id="10" name="Text Box 16"/>
        <xdr:cNvSpPr txBox="1">
          <a:spLocks noChangeArrowheads="1"/>
        </xdr:cNvSpPr>
      </xdr:nvSpPr>
      <xdr:spPr bwMode="auto">
        <a:xfrm>
          <a:off x="3920722" y="3961623"/>
          <a:ext cx="3007368" cy="4074514"/>
        </a:xfrm>
        <a:prstGeom prst="rect">
          <a:avLst/>
        </a:prstGeom>
        <a:solidFill>
          <a:srgbClr val="FFFFFF"/>
        </a:solidFill>
        <a:ln w="9525" algn="ctr">
          <a:noFill/>
          <a:miter lim="800000"/>
          <a:headEnd/>
          <a:tailEnd/>
        </a:ln>
        <a:effectLst/>
      </xdr:spPr>
      <xdr:txBody>
        <a:bodyPr vertOverflow="clip" wrap="square" lIns="27432" tIns="22860" rIns="27432" bIns="22860" anchor="ctr" upright="1"/>
        <a:lstStyle/>
        <a:p>
          <a:pPr rtl="0"/>
          <a:r>
            <a:rPr lang="es-MX" sz="1100" b="0" i="0">
              <a:effectLst/>
              <a:latin typeface="+mn-lt"/>
              <a:ea typeface="+mn-ea"/>
              <a:cs typeface="+mn-cs"/>
            </a:rPr>
            <a:t>ANOTAR EL ANÁLISIS DE LAS VARIACIONES</a:t>
          </a:r>
          <a:endParaRPr lang="es-MX" sz="1000">
            <a:effectLst/>
          </a:endParaRPr>
        </a:p>
        <a:p>
          <a:pPr algn="just"/>
          <a:endParaRPr lang="es-ES" sz="1000" b="0" i="0" baseline="0">
            <a:latin typeface="Arial" pitchFamily="34" charset="0"/>
            <a:ea typeface="+mn-ea"/>
            <a:cs typeface="Arial" pitchFamily="34" charset="0"/>
          </a:endParaRPr>
        </a:p>
        <a:p>
          <a:pPr algn="just"/>
          <a:endParaRPr lang="es-ES" sz="1000" b="0" i="0" baseline="0">
            <a:latin typeface="Arial" pitchFamily="34" charset="0"/>
            <a:ea typeface="+mn-ea"/>
            <a:cs typeface="Arial"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76200</xdr:colOff>
      <xdr:row>16</xdr:row>
      <xdr:rowOff>219075</xdr:rowOff>
    </xdr:from>
    <xdr:to>
      <xdr:col>3</xdr:col>
      <xdr:colOff>485775</xdr:colOff>
      <xdr:row>31</xdr:row>
      <xdr:rowOff>247650</xdr:rowOff>
    </xdr:to>
    <xdr:graphicFrame macro="">
      <xdr:nvGraphicFramePr>
        <xdr:cNvPr id="446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2</xdr:row>
      <xdr:rowOff>142875</xdr:rowOff>
    </xdr:from>
    <xdr:to>
      <xdr:col>3</xdr:col>
      <xdr:colOff>266700</xdr:colOff>
      <xdr:row>4</xdr:row>
      <xdr:rowOff>123825</xdr:rowOff>
    </xdr:to>
    <xdr:pic>
      <xdr:nvPicPr>
        <xdr:cNvPr id="4469" name="Picture 13" descr="Logos CONALEP COLOR"/>
        <xdr:cNvPicPr>
          <a:picLocks noChangeAspect="1" noChangeArrowheads="1"/>
        </xdr:cNvPicPr>
      </xdr:nvPicPr>
      <xdr:blipFill>
        <a:blip xmlns:r="http://schemas.openxmlformats.org/officeDocument/2006/relationships" r:embed="rId2" cstate="print"/>
        <a:srcRect/>
        <a:stretch>
          <a:fillRect/>
        </a:stretch>
      </xdr:blipFill>
      <xdr:spPr bwMode="auto">
        <a:xfrm>
          <a:off x="19050" y="676275"/>
          <a:ext cx="3324225" cy="514350"/>
        </a:xfrm>
        <a:prstGeom prst="rect">
          <a:avLst/>
        </a:prstGeom>
        <a:noFill/>
        <a:ln w="9525">
          <a:noFill/>
          <a:miter lim="800000"/>
          <a:headEnd/>
          <a:tailEnd/>
        </a:ln>
      </xdr:spPr>
    </xdr:pic>
    <xdr:clientData/>
  </xdr:twoCellAnchor>
  <xdr:twoCellAnchor>
    <xdr:from>
      <xdr:col>0</xdr:col>
      <xdr:colOff>66676</xdr:colOff>
      <xdr:row>32</xdr:row>
      <xdr:rowOff>51170</xdr:rowOff>
    </xdr:from>
    <xdr:to>
      <xdr:col>9</xdr:col>
      <xdr:colOff>100446</xdr:colOff>
      <xdr:row>34</xdr:row>
      <xdr:rowOff>457067</xdr:rowOff>
    </xdr:to>
    <xdr:graphicFrame macro="">
      <xdr:nvGraphicFramePr>
        <xdr:cNvPr id="5" name="4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 r:lo="rId4" r:qs="rId5" r:cs="rId6"/>
        </a:graphicData>
      </a:graphic>
    </xdr:graphicFrame>
    <xdr:clientData/>
  </xdr:twoCellAnchor>
  <xdr:twoCellAnchor>
    <xdr:from>
      <xdr:col>5</xdr:col>
      <xdr:colOff>247650</xdr:colOff>
      <xdr:row>0</xdr:row>
      <xdr:rowOff>171450</xdr:rowOff>
    </xdr:from>
    <xdr:to>
      <xdr:col>8</xdr:col>
      <xdr:colOff>390525</xdr:colOff>
      <xdr:row>4</xdr:row>
      <xdr:rowOff>57150</xdr:rowOff>
    </xdr:to>
    <xdr:grpSp>
      <xdr:nvGrpSpPr>
        <xdr:cNvPr id="4471" name="Group 24"/>
        <xdr:cNvGrpSpPr>
          <a:grpSpLocks/>
        </xdr:cNvGrpSpPr>
      </xdr:nvGrpSpPr>
      <xdr:grpSpPr bwMode="auto">
        <a:xfrm>
          <a:off x="4667678" y="171450"/>
          <a:ext cx="1534167" cy="955925"/>
          <a:chOff x="7849" y="1073"/>
          <a:chExt cx="3133" cy="1897"/>
        </a:xfrm>
      </xdr:grpSpPr>
      <xdr:pic>
        <xdr:nvPicPr>
          <xdr:cNvPr id="4474" name="Picture 25" descr="hoja membretada07"/>
          <xdr:cNvPicPr>
            <a:picLocks noChangeAspect="1" noChangeArrowheads="1"/>
          </xdr:cNvPicPr>
        </xdr:nvPicPr>
        <xdr:blipFill>
          <a:blip xmlns:r="http://schemas.openxmlformats.org/officeDocument/2006/relationships" r:embed="rId8" cstate="print"/>
          <a:srcRect/>
          <a:stretch>
            <a:fillRect/>
          </a:stretch>
        </xdr:blipFill>
        <xdr:spPr bwMode="auto">
          <a:xfrm>
            <a:off x="9718" y="1073"/>
            <a:ext cx="1264" cy="1897"/>
          </a:xfrm>
          <a:prstGeom prst="rect">
            <a:avLst/>
          </a:prstGeom>
          <a:noFill/>
          <a:ln w="9525">
            <a:noFill/>
            <a:miter lim="800000"/>
            <a:headEnd/>
            <a:tailEnd/>
          </a:ln>
        </xdr:spPr>
      </xdr:pic>
      <xdr:pic>
        <xdr:nvPicPr>
          <xdr:cNvPr id="4475" name="Picture 26" descr="hoja membretada07"/>
          <xdr:cNvPicPr>
            <a:picLocks noChangeAspect="1" noChangeArrowheads="1"/>
          </xdr:cNvPicPr>
        </xdr:nvPicPr>
        <xdr:blipFill>
          <a:blip xmlns:r="http://schemas.openxmlformats.org/officeDocument/2006/relationships" r:embed="rId9" cstate="print"/>
          <a:srcRect/>
          <a:stretch>
            <a:fillRect/>
          </a:stretch>
        </xdr:blipFill>
        <xdr:spPr bwMode="auto">
          <a:xfrm>
            <a:off x="7849" y="2524"/>
            <a:ext cx="1572" cy="265"/>
          </a:xfrm>
          <a:prstGeom prst="rect">
            <a:avLst/>
          </a:prstGeom>
          <a:noFill/>
          <a:ln w="9525">
            <a:noFill/>
            <a:miter lim="800000"/>
            <a:headEnd/>
            <a:tailEnd/>
          </a:ln>
        </xdr:spPr>
      </xdr:pic>
    </xdr:grpSp>
    <xdr:clientData/>
  </xdr:twoCellAnchor>
  <xdr:twoCellAnchor>
    <xdr:from>
      <xdr:col>0</xdr:col>
      <xdr:colOff>9525</xdr:colOff>
      <xdr:row>5</xdr:row>
      <xdr:rowOff>180975</xdr:rowOff>
    </xdr:from>
    <xdr:to>
      <xdr:col>9</xdr:col>
      <xdr:colOff>19050</xdr:colOff>
      <xdr:row>5</xdr:row>
      <xdr:rowOff>180975</xdr:rowOff>
    </xdr:to>
    <xdr:sp macro="" textlink="">
      <xdr:nvSpPr>
        <xdr:cNvPr id="4472" name="Line 11"/>
        <xdr:cNvSpPr>
          <a:spLocks noChangeShapeType="1"/>
        </xdr:cNvSpPr>
      </xdr:nvSpPr>
      <xdr:spPr bwMode="auto">
        <a:xfrm>
          <a:off x="9525" y="1447800"/>
          <a:ext cx="6448425" cy="0"/>
        </a:xfrm>
        <a:prstGeom prst="line">
          <a:avLst/>
        </a:prstGeom>
        <a:noFill/>
        <a:ln w="9525">
          <a:solidFill>
            <a:srgbClr val="000000"/>
          </a:solidFill>
          <a:round/>
          <a:headEnd/>
          <a:tailEnd/>
        </a:ln>
      </xdr:spPr>
    </xdr:sp>
    <xdr:clientData/>
  </xdr:twoCellAnchor>
  <xdr:twoCellAnchor editAs="oneCell">
    <xdr:from>
      <xdr:col>3</xdr:col>
      <xdr:colOff>567223</xdr:colOff>
      <xdr:row>16</xdr:row>
      <xdr:rowOff>203343</xdr:rowOff>
    </xdr:from>
    <xdr:to>
      <xdr:col>9</xdr:col>
      <xdr:colOff>42984</xdr:colOff>
      <xdr:row>31</xdr:row>
      <xdr:rowOff>171772</xdr:rowOff>
    </xdr:to>
    <xdr:sp macro="" textlink="">
      <xdr:nvSpPr>
        <xdr:cNvPr id="11" name="Text Box 16"/>
        <xdr:cNvSpPr txBox="1">
          <a:spLocks noChangeArrowheads="1"/>
        </xdr:cNvSpPr>
      </xdr:nvSpPr>
      <xdr:spPr bwMode="auto">
        <a:xfrm>
          <a:off x="3638768" y="4045450"/>
          <a:ext cx="2836267" cy="4238625"/>
        </a:xfrm>
        <a:prstGeom prst="rect">
          <a:avLst/>
        </a:prstGeom>
        <a:solidFill>
          <a:srgbClr val="FFFFFF"/>
        </a:solidFill>
        <a:ln w="9525">
          <a:noFill/>
          <a:miter lim="800000"/>
          <a:headEnd/>
          <a:tailEnd/>
        </a:ln>
        <a:effectLst/>
      </xdr:spPr>
      <xdr:txBody>
        <a:bodyPr vertOverflow="clip" wrap="square" lIns="27432" tIns="22860" rIns="27432" bIns="22860" anchor="ctr" upright="1"/>
        <a:lstStyle/>
        <a:p>
          <a:pPr rtl="0"/>
          <a:r>
            <a:rPr lang="es-MX" sz="1100" b="0" i="0">
              <a:effectLst/>
              <a:latin typeface="+mn-lt"/>
              <a:ea typeface="+mn-ea"/>
              <a:cs typeface="+mn-cs"/>
            </a:rPr>
            <a:t>ANOTAR EL ANÁLISIS DE LAS VARIACIONES</a:t>
          </a:r>
          <a:endParaRPr lang="es-MX" sz="10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16</xdr:row>
      <xdr:rowOff>29453</xdr:rowOff>
    </xdr:from>
    <xdr:to>
      <xdr:col>3</xdr:col>
      <xdr:colOff>285750</xdr:colOff>
      <xdr:row>31</xdr:row>
      <xdr:rowOff>170448</xdr:rowOff>
    </xdr:to>
    <xdr:graphicFrame macro="">
      <xdr:nvGraphicFramePr>
        <xdr:cNvPr id="549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xdr:row>
      <xdr:rowOff>0</xdr:rowOff>
    </xdr:from>
    <xdr:to>
      <xdr:col>9</xdr:col>
      <xdr:colOff>0</xdr:colOff>
      <xdr:row>6</xdr:row>
      <xdr:rowOff>0</xdr:rowOff>
    </xdr:to>
    <xdr:sp macro="" textlink="">
      <xdr:nvSpPr>
        <xdr:cNvPr id="5493" name="Line 11"/>
        <xdr:cNvSpPr>
          <a:spLocks noChangeShapeType="1"/>
        </xdr:cNvSpPr>
      </xdr:nvSpPr>
      <xdr:spPr bwMode="auto">
        <a:xfrm>
          <a:off x="0" y="1466850"/>
          <a:ext cx="6400800" cy="0"/>
        </a:xfrm>
        <a:prstGeom prst="line">
          <a:avLst/>
        </a:prstGeom>
        <a:noFill/>
        <a:ln w="9525">
          <a:solidFill>
            <a:srgbClr val="000000"/>
          </a:solidFill>
          <a:round/>
          <a:headEnd/>
          <a:tailEnd/>
        </a:ln>
      </xdr:spPr>
    </xdr:sp>
    <xdr:clientData/>
  </xdr:twoCellAnchor>
  <xdr:twoCellAnchor>
    <xdr:from>
      <xdr:col>0</xdr:col>
      <xdr:colOff>19050</xdr:colOff>
      <xdr:row>2</xdr:row>
      <xdr:rowOff>180975</xdr:rowOff>
    </xdr:from>
    <xdr:to>
      <xdr:col>3</xdr:col>
      <xdr:colOff>266700</xdr:colOff>
      <xdr:row>4</xdr:row>
      <xdr:rowOff>161925</xdr:rowOff>
    </xdr:to>
    <xdr:pic>
      <xdr:nvPicPr>
        <xdr:cNvPr id="5494" name="Picture 13" descr="Logos CONALEP COLOR"/>
        <xdr:cNvPicPr>
          <a:picLocks noChangeAspect="1" noChangeArrowheads="1"/>
        </xdr:cNvPicPr>
      </xdr:nvPicPr>
      <xdr:blipFill>
        <a:blip xmlns:r="http://schemas.openxmlformats.org/officeDocument/2006/relationships" r:embed="rId2" cstate="print"/>
        <a:srcRect/>
        <a:stretch>
          <a:fillRect/>
        </a:stretch>
      </xdr:blipFill>
      <xdr:spPr bwMode="auto">
        <a:xfrm>
          <a:off x="19050" y="714375"/>
          <a:ext cx="3324225" cy="514350"/>
        </a:xfrm>
        <a:prstGeom prst="rect">
          <a:avLst/>
        </a:prstGeom>
        <a:noFill/>
        <a:ln w="9525">
          <a:noFill/>
          <a:miter lim="800000"/>
          <a:headEnd/>
          <a:tailEnd/>
        </a:ln>
      </xdr:spPr>
    </xdr:pic>
    <xdr:clientData/>
  </xdr:twoCellAnchor>
  <xdr:twoCellAnchor>
    <xdr:from>
      <xdr:col>0</xdr:col>
      <xdr:colOff>95250</xdr:colOff>
      <xdr:row>32</xdr:row>
      <xdr:rowOff>250000</xdr:rowOff>
    </xdr:from>
    <xdr:to>
      <xdr:col>8</xdr:col>
      <xdr:colOff>464343</xdr:colOff>
      <xdr:row>36</xdr:row>
      <xdr:rowOff>111862</xdr:rowOff>
    </xdr:to>
    <xdr:graphicFrame macro="">
      <xdr:nvGraphicFramePr>
        <xdr:cNvPr id="6" name="5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 r:lo="rId4" r:qs="rId5" r:cs="rId6"/>
        </a:graphicData>
      </a:graphic>
    </xdr:graphicFrame>
    <xdr:clientData/>
  </xdr:twoCellAnchor>
  <xdr:twoCellAnchor>
    <xdr:from>
      <xdr:col>5</xdr:col>
      <xdr:colOff>219075</xdr:colOff>
      <xdr:row>0</xdr:row>
      <xdr:rowOff>200025</xdr:rowOff>
    </xdr:from>
    <xdr:to>
      <xdr:col>8</xdr:col>
      <xdr:colOff>466725</xdr:colOff>
      <xdr:row>4</xdr:row>
      <xdr:rowOff>85725</xdr:rowOff>
    </xdr:to>
    <xdr:grpSp>
      <xdr:nvGrpSpPr>
        <xdr:cNvPr id="5496" name="Group 24"/>
        <xdr:cNvGrpSpPr>
          <a:grpSpLocks/>
        </xdr:cNvGrpSpPr>
      </xdr:nvGrpSpPr>
      <xdr:grpSpPr bwMode="auto">
        <a:xfrm>
          <a:off x="4630654" y="200025"/>
          <a:ext cx="1631282" cy="968542"/>
          <a:chOff x="7849" y="1073"/>
          <a:chExt cx="3133" cy="1897"/>
        </a:xfrm>
      </xdr:grpSpPr>
      <xdr:pic>
        <xdr:nvPicPr>
          <xdr:cNvPr id="5498" name="Picture 25" descr="hoja membretada07"/>
          <xdr:cNvPicPr>
            <a:picLocks noChangeAspect="1" noChangeArrowheads="1"/>
          </xdr:cNvPicPr>
        </xdr:nvPicPr>
        <xdr:blipFill>
          <a:blip xmlns:r="http://schemas.openxmlformats.org/officeDocument/2006/relationships" r:embed="rId8" cstate="print"/>
          <a:srcRect/>
          <a:stretch>
            <a:fillRect/>
          </a:stretch>
        </xdr:blipFill>
        <xdr:spPr bwMode="auto">
          <a:xfrm>
            <a:off x="9718" y="1073"/>
            <a:ext cx="1264" cy="1897"/>
          </a:xfrm>
          <a:prstGeom prst="rect">
            <a:avLst/>
          </a:prstGeom>
          <a:noFill/>
          <a:ln w="9525">
            <a:noFill/>
            <a:miter lim="800000"/>
            <a:headEnd/>
            <a:tailEnd/>
          </a:ln>
        </xdr:spPr>
      </xdr:pic>
      <xdr:pic>
        <xdr:nvPicPr>
          <xdr:cNvPr id="5499" name="Picture 26" descr="hoja membretada07"/>
          <xdr:cNvPicPr>
            <a:picLocks noChangeAspect="1" noChangeArrowheads="1"/>
          </xdr:cNvPicPr>
        </xdr:nvPicPr>
        <xdr:blipFill>
          <a:blip xmlns:r="http://schemas.openxmlformats.org/officeDocument/2006/relationships" r:embed="rId9" cstate="print"/>
          <a:srcRect/>
          <a:stretch>
            <a:fillRect/>
          </a:stretch>
        </xdr:blipFill>
        <xdr:spPr bwMode="auto">
          <a:xfrm>
            <a:off x="7849" y="2524"/>
            <a:ext cx="1572" cy="265"/>
          </a:xfrm>
          <a:prstGeom prst="rect">
            <a:avLst/>
          </a:prstGeom>
          <a:noFill/>
          <a:ln w="9525">
            <a:noFill/>
            <a:miter lim="800000"/>
            <a:headEnd/>
            <a:tailEnd/>
          </a:ln>
        </xdr:spPr>
      </xdr:pic>
    </xdr:grpSp>
    <xdr:clientData/>
  </xdr:twoCellAnchor>
  <xdr:twoCellAnchor>
    <xdr:from>
      <xdr:col>3</xdr:col>
      <xdr:colOff>531390</xdr:colOff>
      <xdr:row>15</xdr:row>
      <xdr:rowOff>350925</xdr:rowOff>
    </xdr:from>
    <xdr:to>
      <xdr:col>8</xdr:col>
      <xdr:colOff>569203</xdr:colOff>
      <xdr:row>32</xdr:row>
      <xdr:rowOff>45123</xdr:rowOff>
    </xdr:to>
    <xdr:sp macro="" textlink="">
      <xdr:nvSpPr>
        <xdr:cNvPr id="10" name="Text Box 22"/>
        <xdr:cNvSpPr txBox="1">
          <a:spLocks noChangeArrowheads="1"/>
        </xdr:cNvSpPr>
      </xdr:nvSpPr>
      <xdr:spPr bwMode="auto">
        <a:xfrm>
          <a:off x="3599443" y="3990478"/>
          <a:ext cx="2764971" cy="4476750"/>
        </a:xfrm>
        <a:prstGeom prst="rect">
          <a:avLst/>
        </a:prstGeom>
        <a:solidFill>
          <a:srgbClr val="FFFFFF"/>
        </a:solidFill>
        <a:ln w="9525">
          <a:noFill/>
          <a:miter lim="800000"/>
          <a:headEnd/>
          <a:tailEnd/>
        </a:ln>
        <a:effectLst/>
      </xdr:spPr>
      <xdr:txBody>
        <a:bodyPr vertOverflow="clip" wrap="square" lIns="27432" tIns="22860" rIns="27432" bIns="22860" anchor="ctr" upright="1"/>
        <a:lstStyle/>
        <a:p>
          <a:pPr algn="just" rtl="0">
            <a:defRPr sz="1000"/>
          </a:pPr>
          <a:endParaRPr lang="es-ES" sz="1000" b="0" i="0" u="none" strike="noStrike" baseline="0">
            <a:solidFill>
              <a:srgbClr val="000000"/>
            </a:solidFill>
            <a:latin typeface="Arial" pitchFamily="34" charset="0"/>
            <a:cs typeface="Arial" pitchFamily="34" charset="0"/>
          </a:endParaRPr>
        </a:p>
        <a:p>
          <a:pPr algn="just" rtl="0">
            <a:defRPr sz="1000"/>
          </a:pPr>
          <a:endParaRPr lang="es-ES" sz="1000" b="0" i="0" u="none" strike="noStrike" baseline="0">
            <a:solidFill>
              <a:srgbClr val="000000"/>
            </a:solidFill>
            <a:latin typeface="Arial" pitchFamily="34" charset="0"/>
            <a:cs typeface="Arial" pitchFamily="34" charset="0"/>
          </a:endParaRPr>
        </a:p>
        <a:p>
          <a:pPr rtl="0"/>
          <a:r>
            <a:rPr lang="es-MX" sz="1100" b="0" i="0">
              <a:effectLst/>
              <a:latin typeface="+mn-lt"/>
              <a:ea typeface="+mn-ea"/>
              <a:cs typeface="+mn-cs"/>
            </a:rPr>
            <a:t>ANOTAR EL ANÁLISIS DE LAS VARIACIONES</a:t>
          </a:r>
          <a:endParaRPr lang="es-MX" sz="1000">
            <a:effectLst/>
          </a:endParaRPr>
        </a:p>
        <a:p>
          <a:pPr algn="just" rtl="0">
            <a:defRPr sz="1000"/>
          </a:pPr>
          <a:endParaRPr lang="es-ES" sz="1000" b="0" i="1" u="none" strike="noStrike" baseline="0">
            <a:solidFill>
              <a:srgbClr val="000000"/>
            </a:solidFill>
            <a:latin typeface="Arial" pitchFamily="34" charset="0"/>
            <a:cs typeface="Arial" pitchFamily="34" charset="0"/>
          </a:endParaRPr>
        </a:p>
        <a:p>
          <a:pPr algn="just" rtl="0">
            <a:defRPr sz="1000"/>
          </a:pPr>
          <a:endParaRPr lang="es-ES" sz="1000" b="0" i="0" u="none" strike="noStrike" baseline="0">
            <a:solidFill>
              <a:srgbClr val="000000"/>
            </a:solidFill>
            <a:latin typeface="Arial" pitchFamily="34" charset="0"/>
            <a:cs typeface="Arial"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08\INDICADORES\2007\4to%20trimestre\recibidos\INDICADORES\3er%20trimestre\definitivos\BajaCalifornia\Tec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USUARIO\Configuraci&#243;n%20local\Archivos%20temporales%20de%20Internet\Content.Outlook\5O2MNBQ2\2008\INDICADORES\2007\4to%20trimestre\recibidos\INDICADORES\3er%20trimestre\definitivos\BajaCalifornia\Tec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Presentación"/>
      <sheetName val="PCEU01"/>
      <sheetName val="PCEU02"/>
      <sheetName val="PCEU03"/>
      <sheetName val="PCEU04"/>
      <sheetName val="PCEU05"/>
      <sheetName val="PCEU06"/>
      <sheetName val="PCEU07"/>
      <sheetName val="RI01"/>
    </sheetNames>
    <sheetDataSet>
      <sheetData sheetId="0" refreshError="1"/>
      <sheetData sheetId="1" refreshError="1"/>
      <sheetData sheetId="2">
        <row r="9">
          <cell r="B9" t="str">
            <v>Ing. César Moreno Martinez De Escobar (TECATE)</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Presentación"/>
      <sheetName val="PCEU01"/>
      <sheetName val="PCEU02"/>
      <sheetName val="PCEU03"/>
      <sheetName val="PCEU04"/>
      <sheetName val="PCEU05"/>
      <sheetName val="PCEU06"/>
      <sheetName val="PCEU07"/>
      <sheetName val="RI01"/>
    </sheetNames>
    <sheetDataSet>
      <sheetData sheetId="0" refreshError="1"/>
      <sheetData sheetId="1" refreshError="1"/>
      <sheetData sheetId="2">
        <row r="9">
          <cell r="B9" t="str">
            <v>Ing. César Moreno Martinez De Escobar (TECATE)</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ables/table1.xml><?xml version="1.0" encoding="utf-8"?>
<table xmlns="http://schemas.openxmlformats.org/spreadsheetml/2006/main" id="1" name="Tabla3" displayName="Tabla3" ref="A18:E50" totalsRowShown="0" headerRowDxfId="16" dataDxfId="15">
  <sortState ref="A19:E50">
    <sortCondition descending="1" ref="E19:E50"/>
  </sortState>
  <tableColumns count="5">
    <tableColumn id="1" name="Ranking" dataDxfId="14"/>
    <tableColumn id="2" name="Entidad Federativa" dataDxfId="13"/>
    <tableColumn id="8" name="Segundo semestre 2009" dataDxfId="12"/>
    <tableColumn id="3" name="Segundo semestre 2010" dataDxfId="11">
      <calculatedColumnFormula>Becas_conalep!D16</calculatedColumnFormula>
    </tableColumn>
    <tableColumn id="4" name="Variación 2009-2010" dataDxfId="10">
      <calculatedColumnFormula>Tabla3[[#This Row],[Segundo semestre 2010]]-Tabla3[[#This Row],[Segundo semestre 2009]]</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3" name="Tabla4" displayName="Tabla4" ref="B11:C14" totalsRowShown="0" headerRowDxfId="9" headerRowBorderDxfId="8" tableBorderDxfId="7">
  <tableColumns count="2">
    <tableColumn id="1" name="Ciclo Escolar"/>
    <tableColumn id="2" name="Resultado Nacional (%)" dataDxfId="6">
      <calculatedColumnFormula>Becas_conalep!C11</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topLeftCell="A16" zoomScaleNormal="100" zoomScaleSheetLayoutView="112" workbookViewId="0">
      <selection activeCell="A8" sqref="A8:G8"/>
    </sheetView>
  </sheetViews>
  <sheetFormatPr baseColWidth="10" defaultRowHeight="15"/>
  <cols>
    <col min="1" max="1" width="5.42578125" customWidth="1"/>
    <col min="2" max="2" width="25.42578125" customWidth="1"/>
    <col min="3" max="3" width="10.28515625" customWidth="1"/>
    <col min="4" max="4" width="9.140625" customWidth="1"/>
    <col min="5" max="5" width="8.42578125" customWidth="1"/>
    <col min="6" max="6" width="33.5703125" customWidth="1"/>
    <col min="7" max="7" width="11.140625" customWidth="1"/>
  </cols>
  <sheetData>
    <row r="1" spans="1:7">
      <c r="A1" s="143"/>
      <c r="B1" s="143"/>
      <c r="C1" s="143"/>
      <c r="D1" s="143"/>
      <c r="E1" s="143"/>
      <c r="F1" s="143"/>
      <c r="G1" s="143"/>
    </row>
    <row r="2" spans="1:7">
      <c r="A2" s="143"/>
      <c r="B2" s="143"/>
      <c r="C2" s="143"/>
      <c r="D2" s="143"/>
      <c r="E2" s="143"/>
      <c r="F2" s="143"/>
      <c r="G2" s="143"/>
    </row>
    <row r="3" spans="1:7">
      <c r="A3" s="143"/>
      <c r="B3" s="143"/>
      <c r="C3" s="143"/>
      <c r="D3" s="143"/>
      <c r="E3" s="143"/>
      <c r="F3" s="143"/>
      <c r="G3" s="143"/>
    </row>
    <row r="4" spans="1:7">
      <c r="A4" s="143"/>
      <c r="B4" s="143"/>
      <c r="C4" s="143"/>
      <c r="D4" s="143"/>
      <c r="E4" s="143"/>
      <c r="F4" s="143"/>
      <c r="G4" s="143"/>
    </row>
    <row r="5" spans="1:7" ht="10.5" customHeight="1">
      <c r="A5" s="143"/>
      <c r="B5" s="143"/>
      <c r="C5" s="143"/>
      <c r="D5" s="143"/>
      <c r="E5" s="143"/>
      <c r="F5" s="143"/>
      <c r="G5" s="143"/>
    </row>
    <row r="6" spans="1:7">
      <c r="A6" s="144" t="s">
        <v>51</v>
      </c>
      <c r="B6" s="143"/>
      <c r="C6" s="143"/>
      <c r="D6" s="143"/>
      <c r="E6" s="143"/>
      <c r="F6" s="143"/>
      <c r="G6" s="143"/>
    </row>
    <row r="7" spans="1:7">
      <c r="A7" s="143"/>
      <c r="B7" s="143"/>
      <c r="C7" s="143"/>
      <c r="D7" s="143"/>
      <c r="E7" s="143"/>
      <c r="F7" s="143"/>
      <c r="G7" s="143"/>
    </row>
    <row r="8" spans="1:7" ht="32.25" customHeight="1">
      <c r="A8" s="202" t="s">
        <v>117</v>
      </c>
      <c r="B8" s="203"/>
      <c r="C8" s="203"/>
      <c r="D8" s="203"/>
      <c r="E8" s="203"/>
      <c r="F8" s="203"/>
      <c r="G8" s="203"/>
    </row>
    <row r="9" spans="1:7" ht="8.25" customHeight="1">
      <c r="A9" s="145"/>
      <c r="B9" s="145"/>
      <c r="C9" s="145"/>
      <c r="D9" s="145"/>
      <c r="E9" s="145"/>
      <c r="F9" s="145"/>
      <c r="G9" s="145"/>
    </row>
    <row r="10" spans="1:7" ht="22.5">
      <c r="A10" s="185" t="s">
        <v>43</v>
      </c>
      <c r="B10" s="185" t="s">
        <v>44</v>
      </c>
      <c r="C10" s="185">
        <v>2011</v>
      </c>
      <c r="D10" s="185">
        <v>2012</v>
      </c>
      <c r="E10" s="186" t="s">
        <v>45</v>
      </c>
      <c r="F10" s="204" t="s">
        <v>46</v>
      </c>
      <c r="G10" s="205"/>
    </row>
    <row r="11" spans="1:7" ht="3.75" customHeight="1">
      <c r="A11" s="145"/>
      <c r="B11" s="145"/>
      <c r="C11" s="145"/>
      <c r="D11" s="145"/>
      <c r="E11" s="145"/>
      <c r="F11" s="145"/>
      <c r="G11" s="145"/>
    </row>
    <row r="12" spans="1:7">
      <c r="A12" s="146" t="s">
        <v>47</v>
      </c>
      <c r="B12" s="145"/>
      <c r="C12" s="145"/>
      <c r="D12" s="145"/>
      <c r="E12" s="145"/>
      <c r="F12" s="145"/>
      <c r="G12" s="145"/>
    </row>
    <row r="13" spans="1:7" ht="4.5" customHeight="1">
      <c r="A13" s="145"/>
      <c r="B13" s="145"/>
      <c r="C13" s="145"/>
      <c r="D13" s="145"/>
      <c r="E13" s="145"/>
      <c r="F13" s="145"/>
      <c r="G13" s="145"/>
    </row>
    <row r="14" spans="1:7">
      <c r="A14" s="195">
        <v>1</v>
      </c>
      <c r="B14" s="197" t="s">
        <v>118</v>
      </c>
      <c r="C14" s="206">
        <f>'CAP-I'!E12</f>
        <v>68098</v>
      </c>
      <c r="D14" s="206">
        <f>'CAP-I'!F12</f>
        <v>126329</v>
      </c>
      <c r="E14" s="199" t="s">
        <v>49</v>
      </c>
      <c r="F14" s="67"/>
      <c r="G14" s="68"/>
    </row>
    <row r="15" spans="1:7">
      <c r="A15" s="196"/>
      <c r="B15" s="198"/>
      <c r="C15" s="207"/>
      <c r="D15" s="207"/>
      <c r="E15" s="200"/>
      <c r="F15" s="67"/>
      <c r="G15" s="68"/>
    </row>
    <row r="16" spans="1:7" ht="6" customHeight="1">
      <c r="A16" s="147"/>
      <c r="B16" s="151"/>
      <c r="C16" s="151"/>
      <c r="D16" s="148"/>
      <c r="E16" s="149"/>
      <c r="F16" s="150"/>
      <c r="G16" s="147"/>
    </row>
    <row r="17" spans="1:7" hidden="1">
      <c r="A17" s="192">
        <v>2</v>
      </c>
      <c r="B17" s="193" t="s">
        <v>57</v>
      </c>
      <c r="C17" s="188">
        <f>'Becas '!C12</f>
        <v>13.05</v>
      </c>
      <c r="D17" s="188">
        <f>'Becas '!C13</f>
        <v>16.650306321358954</v>
      </c>
      <c r="E17" s="194" t="s">
        <v>3</v>
      </c>
      <c r="F17" s="69" t="s">
        <v>109</v>
      </c>
      <c r="G17" s="70">
        <f>Becas_conalep!B48</f>
        <v>287280</v>
      </c>
    </row>
    <row r="18" spans="1:7" hidden="1">
      <c r="A18" s="192"/>
      <c r="B18" s="193"/>
      <c r="C18" s="188"/>
      <c r="D18" s="188"/>
      <c r="E18" s="194"/>
      <c r="F18" s="69" t="s">
        <v>108</v>
      </c>
      <c r="G18" s="70">
        <f>Becas_conalep!C48</f>
        <v>47833</v>
      </c>
    </row>
    <row r="19" spans="1:7" ht="6" hidden="1" customHeight="1">
      <c r="A19" s="147"/>
      <c r="B19" s="151"/>
      <c r="C19" s="151"/>
      <c r="D19" s="148"/>
      <c r="E19" s="149"/>
      <c r="F19" s="150"/>
      <c r="G19" s="147"/>
    </row>
    <row r="20" spans="1:7" ht="6" hidden="1" customHeight="1">
      <c r="A20" s="147"/>
      <c r="B20" s="152"/>
      <c r="C20" s="152"/>
      <c r="D20" s="153"/>
      <c r="E20" s="154"/>
      <c r="F20" s="150"/>
      <c r="G20" s="155"/>
    </row>
    <row r="21" spans="1:7">
      <c r="A21" s="146" t="s">
        <v>50</v>
      </c>
      <c r="B21" s="152"/>
      <c r="C21" s="152"/>
      <c r="D21" s="153"/>
      <c r="E21" s="154"/>
      <c r="F21" s="150"/>
      <c r="G21" s="155"/>
    </row>
    <row r="22" spans="1:7" ht="4.5" customHeight="1">
      <c r="A22" s="147"/>
      <c r="B22" s="152"/>
      <c r="C22" s="152"/>
      <c r="D22" s="153"/>
      <c r="E22" s="154"/>
      <c r="F22" s="150"/>
      <c r="G22" s="155"/>
    </row>
    <row r="23" spans="1:7" ht="15" customHeight="1">
      <c r="A23" s="192">
        <v>3</v>
      </c>
      <c r="B23" s="193" t="s">
        <v>120</v>
      </c>
      <c r="C23" s="189">
        <f>'C-PSA'!E15</f>
        <v>18.866228116791913</v>
      </c>
      <c r="D23" s="189" t="e">
        <f>'C-PSA'!F15</f>
        <v>#DIV/0!</v>
      </c>
      <c r="E23" s="194" t="s">
        <v>3</v>
      </c>
      <c r="F23" s="69" t="s">
        <v>4</v>
      </c>
      <c r="G23" s="70">
        <f>'C-PSA'!E13</f>
        <v>117330.86495</v>
      </c>
    </row>
    <row r="24" spans="1:7">
      <c r="A24" s="192"/>
      <c r="B24" s="193"/>
      <c r="C24" s="189"/>
      <c r="D24" s="189"/>
      <c r="E24" s="194"/>
      <c r="F24" s="69" t="s">
        <v>5</v>
      </c>
      <c r="G24" s="70">
        <f>'C-PSA'!E14</f>
        <v>621909.5</v>
      </c>
    </row>
    <row r="25" spans="1:7" ht="7.5" customHeight="1">
      <c r="A25" s="147"/>
      <c r="B25" s="152"/>
      <c r="C25" s="152"/>
      <c r="D25" s="156"/>
      <c r="E25" s="154"/>
      <c r="F25" s="150"/>
      <c r="G25" s="155"/>
    </row>
    <row r="26" spans="1:7" ht="15" customHeight="1">
      <c r="A26" s="195">
        <v>4</v>
      </c>
      <c r="B26" s="197" t="s">
        <v>121</v>
      </c>
      <c r="C26" s="190">
        <f>EPRT!D16</f>
        <v>91.145218994193456</v>
      </c>
      <c r="D26" s="190">
        <f>EPRT!$E$16</f>
        <v>86.29491457502867</v>
      </c>
      <c r="E26" s="199" t="s">
        <v>3</v>
      </c>
      <c r="F26" s="67" t="s">
        <v>13</v>
      </c>
      <c r="G26" s="68">
        <f>EPRT!$E$14</f>
        <v>621909.5</v>
      </c>
    </row>
    <row r="27" spans="1:7">
      <c r="A27" s="196"/>
      <c r="B27" s="198"/>
      <c r="C27" s="191"/>
      <c r="D27" s="191"/>
      <c r="E27" s="200"/>
      <c r="F27" s="67" t="s">
        <v>14</v>
      </c>
      <c r="G27" s="68">
        <f>EPRT!$E$15</f>
        <v>720679.2</v>
      </c>
    </row>
    <row r="28" spans="1:7" ht="7.5" customHeight="1">
      <c r="A28" s="147"/>
      <c r="B28" s="152"/>
      <c r="C28" s="152"/>
      <c r="D28" s="156"/>
      <c r="E28" s="154"/>
      <c r="F28" s="150"/>
      <c r="G28" s="155"/>
    </row>
    <row r="29" spans="1:7" ht="15" customHeight="1">
      <c r="A29" s="192">
        <v>5</v>
      </c>
      <c r="B29" s="193" t="s">
        <v>122</v>
      </c>
      <c r="C29" s="189">
        <f>EPR!D14</f>
        <v>95.519588088803715</v>
      </c>
      <c r="D29" s="189">
        <f>EPR!$E$14</f>
        <v>93.434311603325597</v>
      </c>
      <c r="E29" s="194" t="s">
        <v>3</v>
      </c>
      <c r="F29" s="69" t="s">
        <v>17</v>
      </c>
      <c r="G29" s="70">
        <f>EPR!$E$12</f>
        <v>592994.5</v>
      </c>
    </row>
    <row r="30" spans="1:7">
      <c r="A30" s="192"/>
      <c r="B30" s="193"/>
      <c r="C30" s="189"/>
      <c r="D30" s="189"/>
      <c r="E30" s="194"/>
      <c r="F30" s="69" t="s">
        <v>18</v>
      </c>
      <c r="G30" s="70">
        <f>EPR!$E$13</f>
        <v>634664.6</v>
      </c>
    </row>
    <row r="31" spans="1:7" ht="7.5" customHeight="1">
      <c r="A31" s="147"/>
      <c r="B31" s="152"/>
      <c r="C31" s="152"/>
      <c r="D31" s="156"/>
      <c r="E31" s="154"/>
      <c r="F31" s="150"/>
      <c r="G31" s="155"/>
    </row>
    <row r="32" spans="1:7">
      <c r="A32" s="195">
        <v>6</v>
      </c>
      <c r="B32" s="197" t="s">
        <v>123</v>
      </c>
      <c r="C32" s="190">
        <f>EGC!D15</f>
        <v>91.412243183004378</v>
      </c>
      <c r="D32" s="190">
        <f>EGC!$E$15</f>
        <v>84.924861385627864</v>
      </c>
      <c r="E32" s="199" t="s">
        <v>3</v>
      </c>
      <c r="F32" s="67" t="s">
        <v>21</v>
      </c>
      <c r="G32" s="68">
        <f>EGC!$E$13</f>
        <v>540007.29999999993</v>
      </c>
    </row>
    <row r="33" spans="1:7">
      <c r="A33" s="196"/>
      <c r="B33" s="198"/>
      <c r="C33" s="191"/>
      <c r="D33" s="191"/>
      <c r="E33" s="200"/>
      <c r="F33" s="67" t="s">
        <v>22</v>
      </c>
      <c r="G33" s="68">
        <f>EGC!$E$14</f>
        <v>635864.80000000005</v>
      </c>
    </row>
    <row r="34" spans="1:7" ht="7.5" customHeight="1">
      <c r="A34" s="157"/>
      <c r="B34" s="152"/>
      <c r="C34" s="152"/>
      <c r="D34" s="156"/>
      <c r="E34" s="154"/>
      <c r="F34" s="150"/>
      <c r="G34" s="155"/>
    </row>
    <row r="35" spans="1:7">
      <c r="A35" s="192">
        <v>7</v>
      </c>
      <c r="B35" s="193" t="s">
        <v>124</v>
      </c>
      <c r="C35" s="189">
        <f>EGI!D15</f>
        <v>60.820130475302889</v>
      </c>
      <c r="D35" s="189">
        <f>EGI!E15</f>
        <v>97.620771647702725</v>
      </c>
      <c r="E35" s="194" t="s">
        <v>3</v>
      </c>
      <c r="F35" s="69" t="s">
        <v>25</v>
      </c>
      <c r="G35" s="70">
        <f>EGI!E13</f>
        <v>60803</v>
      </c>
    </row>
    <row r="36" spans="1:7" ht="13.5" customHeight="1">
      <c r="A36" s="192"/>
      <c r="B36" s="193"/>
      <c r="C36" s="189"/>
      <c r="D36" s="189"/>
      <c r="E36" s="194"/>
      <c r="F36" s="69" t="s">
        <v>26</v>
      </c>
      <c r="G36" s="70">
        <f>EGI!E14</f>
        <v>62284.9</v>
      </c>
    </row>
    <row r="37" spans="1:7" ht="7.5" customHeight="1">
      <c r="A37" s="157"/>
      <c r="B37" s="152"/>
      <c r="C37" s="152"/>
      <c r="D37" s="156"/>
      <c r="E37" s="154"/>
      <c r="F37" s="150"/>
      <c r="G37" s="155"/>
    </row>
    <row r="38" spans="1:7">
      <c r="A38" s="195">
        <v>8</v>
      </c>
      <c r="B38" s="197" t="s">
        <v>125</v>
      </c>
      <c r="C38" s="190">
        <f>AUTOF!D15</f>
        <v>6.7499665313043868</v>
      </c>
      <c r="D38" s="190">
        <f>AUTOF!E15</f>
        <v>4.6493903051810594</v>
      </c>
      <c r="E38" s="199" t="s">
        <v>3</v>
      </c>
      <c r="F38" s="67" t="s">
        <v>29</v>
      </c>
      <c r="G38" s="68">
        <f>AUTOF!E13</f>
        <v>28915</v>
      </c>
    </row>
    <row r="39" spans="1:7">
      <c r="A39" s="196"/>
      <c r="B39" s="198"/>
      <c r="C39" s="191"/>
      <c r="D39" s="191"/>
      <c r="E39" s="200"/>
      <c r="F39" s="67" t="s">
        <v>30</v>
      </c>
      <c r="G39" s="68">
        <f>AUTOF!E14</f>
        <v>621909.5</v>
      </c>
    </row>
    <row r="40" spans="1:7" ht="7.5" customHeight="1">
      <c r="A40" s="157"/>
      <c r="B40" s="152"/>
      <c r="C40" s="152"/>
      <c r="D40" s="156"/>
      <c r="E40" s="154"/>
      <c r="F40" s="150"/>
      <c r="G40" s="155"/>
    </row>
    <row r="41" spans="1:7">
      <c r="A41" s="192">
        <v>9</v>
      </c>
      <c r="B41" s="193" t="s">
        <v>126</v>
      </c>
      <c r="C41" s="189">
        <f>CAIP!E15</f>
        <v>64.000472415371206</v>
      </c>
      <c r="D41" s="189">
        <f>CAIP!F15</f>
        <v>64.776715813361903</v>
      </c>
      <c r="E41" s="194" t="s">
        <v>3</v>
      </c>
      <c r="F41" s="69" t="s">
        <v>33</v>
      </c>
      <c r="G41" s="70">
        <f>CAIP!F13</f>
        <v>55717.432999999997</v>
      </c>
    </row>
    <row r="42" spans="1:7">
      <c r="A42" s="192"/>
      <c r="B42" s="193"/>
      <c r="C42" s="189"/>
      <c r="D42" s="189"/>
      <c r="E42" s="194"/>
      <c r="F42" s="69" t="s">
        <v>34</v>
      </c>
      <c r="G42" s="70">
        <f>CAIP!F14</f>
        <v>86014.6</v>
      </c>
    </row>
    <row r="43" spans="1:7" ht="7.5" customHeight="1">
      <c r="A43" s="147"/>
      <c r="B43" s="152"/>
      <c r="C43" s="152"/>
      <c r="D43" s="156"/>
      <c r="E43" s="154"/>
      <c r="F43" s="150"/>
      <c r="G43" s="155"/>
    </row>
    <row r="44" spans="1:7" ht="23.25">
      <c r="A44" s="195">
        <v>10</v>
      </c>
      <c r="B44" s="197" t="s">
        <v>127</v>
      </c>
      <c r="C44" s="190">
        <f>CNPR!E15</f>
        <v>91.145218994193456</v>
      </c>
      <c r="D44" s="190">
        <f>CNPR!F15</f>
        <v>86.29491457502867</v>
      </c>
      <c r="E44" s="199" t="s">
        <v>3</v>
      </c>
      <c r="F44" s="67" t="s">
        <v>38</v>
      </c>
      <c r="G44" s="68">
        <f>CNPR!F13</f>
        <v>621909.5</v>
      </c>
    </row>
    <row r="45" spans="1:7" ht="23.25">
      <c r="A45" s="196"/>
      <c r="B45" s="198"/>
      <c r="C45" s="191"/>
      <c r="D45" s="191"/>
      <c r="E45" s="200"/>
      <c r="F45" s="67" t="s">
        <v>39</v>
      </c>
      <c r="G45" s="68">
        <f>CNPR!F14</f>
        <v>720679.2</v>
      </c>
    </row>
    <row r="46" spans="1:7">
      <c r="A46" s="181"/>
    </row>
    <row r="47" spans="1:7">
      <c r="A47" s="201" t="s">
        <v>119</v>
      </c>
      <c r="B47" s="201"/>
      <c r="C47" s="201"/>
      <c r="D47" s="201"/>
    </row>
  </sheetData>
  <mergeCells count="53">
    <mergeCell ref="A47:D47"/>
    <mergeCell ref="A8:G8"/>
    <mergeCell ref="F10:G10"/>
    <mergeCell ref="A14:A15"/>
    <mergeCell ref="B14:B15"/>
    <mergeCell ref="D14:D15"/>
    <mergeCell ref="E14:E15"/>
    <mergeCell ref="C14:C15"/>
    <mergeCell ref="A23:A24"/>
    <mergeCell ref="B23:B24"/>
    <mergeCell ref="D23:D24"/>
    <mergeCell ref="E23:E24"/>
    <mergeCell ref="A26:A27"/>
    <mergeCell ref="B26:B27"/>
    <mergeCell ref="D26:D27"/>
    <mergeCell ref="E26:E27"/>
    <mergeCell ref="A44:A45"/>
    <mergeCell ref="B44:B45"/>
    <mergeCell ref="D44:D45"/>
    <mergeCell ref="E44:E45"/>
    <mergeCell ref="A35:A36"/>
    <mergeCell ref="B35:B36"/>
    <mergeCell ref="D35:D36"/>
    <mergeCell ref="E35:E36"/>
    <mergeCell ref="A38:A39"/>
    <mergeCell ref="B38:B39"/>
    <mergeCell ref="D38:D39"/>
    <mergeCell ref="E38:E39"/>
    <mergeCell ref="C35:C36"/>
    <mergeCell ref="C38:C39"/>
    <mergeCell ref="C41:C42"/>
    <mergeCell ref="C44:C45"/>
    <mergeCell ref="A17:A18"/>
    <mergeCell ref="B17:B18"/>
    <mergeCell ref="D17:D18"/>
    <mergeCell ref="E17:E18"/>
    <mergeCell ref="A41:A42"/>
    <mergeCell ref="B41:B42"/>
    <mergeCell ref="D41:D42"/>
    <mergeCell ref="E41:E42"/>
    <mergeCell ref="A29:A30"/>
    <mergeCell ref="B29:B30"/>
    <mergeCell ref="D29:D30"/>
    <mergeCell ref="E29:E30"/>
    <mergeCell ref="A32:A33"/>
    <mergeCell ref="B32:B33"/>
    <mergeCell ref="D32:D33"/>
    <mergeCell ref="E32:E33"/>
    <mergeCell ref="C17:C18"/>
    <mergeCell ref="C23:C24"/>
    <mergeCell ref="C26:C27"/>
    <mergeCell ref="C29:C30"/>
    <mergeCell ref="C32:C33"/>
  </mergeCells>
  <pageMargins left="0.70866141732283472" right="0.70866141732283472" top="0.74803149606299213" bottom="0.74803149606299213" header="0.31496062992125984" footer="0.31496062992125984"/>
  <pageSetup scale="9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2"/>
  <sheetViews>
    <sheetView showGridLines="0" tabSelected="1" view="pageBreakPreview" topLeftCell="A13" zoomScale="87" zoomScaleNormal="100" zoomScaleSheetLayoutView="87" workbookViewId="0">
      <selection activeCell="H12" sqref="H12"/>
    </sheetView>
  </sheetViews>
  <sheetFormatPr baseColWidth="10" defaultRowHeight="12.75"/>
  <cols>
    <col min="1" max="1" width="25.85546875" style="36" customWidth="1"/>
    <col min="2" max="6" width="10.140625" style="36" customWidth="1"/>
    <col min="7" max="7" width="1.5703125" style="36" customWidth="1"/>
    <col min="8" max="9" width="9.140625" style="36" customWidth="1"/>
    <col min="10" max="15" width="13" style="36" customWidth="1"/>
    <col min="16" max="16" width="10.28515625" style="36" customWidth="1"/>
    <col min="17" max="16384" width="11.42578125" style="36"/>
  </cols>
  <sheetData>
    <row r="1" spans="1:16" s="1" customFormat="1" ht="21" customHeight="1">
      <c r="C1" s="2"/>
      <c r="D1" s="2"/>
      <c r="E1" s="2"/>
      <c r="F1" s="2"/>
      <c r="G1" s="2"/>
      <c r="H1" s="2"/>
      <c r="I1" s="2"/>
      <c r="J1" s="3"/>
      <c r="K1" s="3"/>
    </row>
    <row r="2" spans="1:16" s="1" customFormat="1" ht="21" customHeight="1">
      <c r="C2" s="2"/>
      <c r="D2" s="2"/>
      <c r="E2" s="2"/>
      <c r="F2" s="2"/>
      <c r="G2" s="2"/>
      <c r="H2" s="2"/>
      <c r="I2" s="2"/>
      <c r="J2" s="3"/>
      <c r="K2" s="3"/>
    </row>
    <row r="3" spans="1:16" s="1" customFormat="1" ht="21" customHeight="1">
      <c r="C3" s="2"/>
      <c r="D3" s="2"/>
      <c r="E3" s="2"/>
      <c r="F3" s="2"/>
      <c r="G3" s="2"/>
      <c r="H3" s="2"/>
      <c r="I3" s="2"/>
      <c r="J3" s="3"/>
      <c r="K3" s="3"/>
    </row>
    <row r="4" spans="1:16" s="1" customFormat="1" ht="21" customHeight="1">
      <c r="C4" s="2"/>
      <c r="D4" s="2"/>
      <c r="E4" s="232"/>
      <c r="F4" s="232"/>
      <c r="G4" s="232"/>
      <c r="H4" s="232"/>
      <c r="I4" s="232"/>
      <c r="J4" s="3"/>
      <c r="K4" s="3"/>
    </row>
    <row r="5" spans="1:16" s="1" customFormat="1" ht="15.75" customHeight="1">
      <c r="C5" s="2"/>
      <c r="D5" s="2"/>
      <c r="E5" s="2"/>
      <c r="F5" s="2"/>
      <c r="G5" s="2"/>
      <c r="H5" s="2"/>
      <c r="I5" s="2"/>
      <c r="J5" s="3"/>
      <c r="K5" s="3"/>
    </row>
    <row r="6" spans="1:16" s="1" customFormat="1" ht="15.75" customHeight="1">
      <c r="A6" s="6" t="s">
        <v>51</v>
      </c>
      <c r="C6" s="2"/>
      <c r="D6" s="2"/>
      <c r="E6" s="2"/>
      <c r="F6" s="2"/>
      <c r="G6" s="2"/>
      <c r="H6" s="2"/>
      <c r="I6" s="2"/>
      <c r="J6" s="3"/>
      <c r="K6" s="3"/>
    </row>
    <row r="7" spans="1:16" s="1" customFormat="1" ht="21.95" customHeight="1">
      <c r="A7" s="233" t="s">
        <v>28</v>
      </c>
      <c r="B7" s="233"/>
      <c r="C7" s="233"/>
      <c r="D7" s="233"/>
      <c r="E7" s="233"/>
      <c r="F7" s="233"/>
      <c r="G7" s="233"/>
      <c r="H7" s="233"/>
      <c r="I7" s="233"/>
      <c r="J7" s="7"/>
      <c r="K7" s="7"/>
      <c r="L7" s="8"/>
      <c r="M7" s="8"/>
      <c r="N7" s="8"/>
      <c r="O7" s="8"/>
      <c r="P7" s="8"/>
    </row>
    <row r="8" spans="1:16" s="1" customFormat="1" ht="21.75" customHeight="1">
      <c r="A8" s="233" t="s">
        <v>1</v>
      </c>
      <c r="B8" s="233"/>
      <c r="C8" s="233"/>
      <c r="D8" s="233"/>
      <c r="E8" s="233"/>
      <c r="F8" s="233"/>
      <c r="G8" s="233"/>
      <c r="H8" s="233"/>
      <c r="I8" s="233"/>
      <c r="J8" s="7"/>
      <c r="K8" s="7"/>
      <c r="L8" s="8"/>
      <c r="M8" s="8"/>
      <c r="N8" s="8"/>
      <c r="O8" s="8"/>
      <c r="P8" s="8"/>
    </row>
    <row r="9" spans="1:16" s="1" customFormat="1" ht="15.75" customHeight="1">
      <c r="K9" s="3"/>
      <c r="O9" s="9"/>
      <c r="P9" s="9"/>
    </row>
    <row r="10" spans="1:16" s="13" customFormat="1" ht="15" customHeight="1">
      <c r="A10" s="10"/>
      <c r="B10" s="234" t="s">
        <v>42</v>
      </c>
      <c r="C10" s="235"/>
      <c r="D10" s="235"/>
      <c r="E10" s="235"/>
      <c r="F10" s="235"/>
      <c r="G10" s="11"/>
      <c r="H10" s="12"/>
      <c r="I10" s="12"/>
      <c r="K10" s="14"/>
      <c r="N10" s="9"/>
      <c r="O10" s="9"/>
      <c r="P10" s="9"/>
    </row>
    <row r="11" spans="1:16" s="13" customFormat="1" ht="15" customHeight="1">
      <c r="A11" s="10"/>
      <c r="B11" s="182">
        <v>2009</v>
      </c>
      <c r="C11" s="182">
        <v>2010</v>
      </c>
      <c r="D11" s="182">
        <v>2011</v>
      </c>
      <c r="E11" s="238">
        <v>2012</v>
      </c>
      <c r="F11" s="238">
        <v>2013</v>
      </c>
      <c r="G11" s="15"/>
      <c r="H11" s="236" t="s">
        <v>128</v>
      </c>
      <c r="I11" s="237"/>
      <c r="K11" s="14"/>
      <c r="N11" s="9"/>
      <c r="O11" s="9"/>
      <c r="P11" s="9"/>
    </row>
    <row r="12" spans="1:16" s="16" customFormat="1" ht="11.25" customHeight="1">
      <c r="A12" s="13"/>
      <c r="B12" s="183"/>
      <c r="C12" s="183"/>
      <c r="D12" s="183"/>
      <c r="E12" s="239"/>
      <c r="F12" s="239"/>
      <c r="G12" s="15"/>
      <c r="H12" s="17" t="s">
        <v>2</v>
      </c>
      <c r="I12" s="18" t="s">
        <v>3</v>
      </c>
      <c r="N12" s="227"/>
      <c r="O12" s="227"/>
      <c r="P12" s="227"/>
    </row>
    <row r="13" spans="1:16" s="16" customFormat="1" ht="18.75" customHeight="1">
      <c r="A13" s="19" t="s">
        <v>29</v>
      </c>
      <c r="B13" s="20">
        <v>69071</v>
      </c>
      <c r="C13" s="20">
        <v>45528</v>
      </c>
      <c r="D13" s="20">
        <v>37815</v>
      </c>
      <c r="E13" s="20">
        <v>28915</v>
      </c>
      <c r="F13" s="20"/>
      <c r="G13" s="21"/>
      <c r="H13" s="22">
        <f>F13-E13</f>
        <v>-28915</v>
      </c>
      <c r="I13" s="23">
        <f>F13/E13-1</f>
        <v>-1</v>
      </c>
      <c r="K13" s="61"/>
      <c r="L13" s="62">
        <v>28915</v>
      </c>
      <c r="N13" s="227"/>
      <c r="O13" s="227"/>
      <c r="P13" s="227"/>
    </row>
    <row r="14" spans="1:16" s="16" customFormat="1" ht="18.75" customHeight="1">
      <c r="A14" s="19" t="s">
        <v>30</v>
      </c>
      <c r="B14" s="20">
        <v>531486</v>
      </c>
      <c r="C14" s="20">
        <v>518241</v>
      </c>
      <c r="D14" s="20">
        <v>560225</v>
      </c>
      <c r="E14" s="20">
        <v>621909.5</v>
      </c>
      <c r="F14" s="20"/>
      <c r="G14" s="21"/>
      <c r="H14" s="22">
        <f>F14-E14</f>
        <v>-621909.5</v>
      </c>
      <c r="I14" s="23">
        <f>F14/E14-1</f>
        <v>-1</v>
      </c>
      <c r="J14" s="25"/>
      <c r="K14" s="60"/>
      <c r="L14" s="16">
        <v>621909.5</v>
      </c>
      <c r="N14" s="227"/>
      <c r="O14" s="227"/>
      <c r="P14" s="227"/>
    </row>
    <row r="15" spans="1:16" s="16" customFormat="1" ht="30.75" customHeight="1">
      <c r="A15" s="26" t="s">
        <v>31</v>
      </c>
      <c r="B15" s="27">
        <f>(B13/B14)*100</f>
        <v>12.995826795061394</v>
      </c>
      <c r="C15" s="27">
        <f>(C13/C14)*100</f>
        <v>8.785101912044782</v>
      </c>
      <c r="D15" s="28">
        <f>IF(D14=0,0,(D13/D14)*100)</f>
        <v>6.7499665313043868</v>
      </c>
      <c r="E15" s="28">
        <f>IF(E14=0,0,(E13/E14)*100)</f>
        <v>4.6493903051810594</v>
      </c>
      <c r="F15" s="28">
        <f>IF(F14=0,0,(F13/F14)*100)</f>
        <v>0</v>
      </c>
      <c r="G15" s="29"/>
      <c r="H15" s="228">
        <f>F15-E15</f>
        <v>-4.6493903051810594</v>
      </c>
      <c r="I15" s="229"/>
      <c r="J15" s="30"/>
      <c r="K15" s="30"/>
      <c r="L15" s="30"/>
      <c r="N15" s="227"/>
      <c r="O15" s="227"/>
      <c r="P15" s="227"/>
    </row>
    <row r="16" spans="1:16" ht="36" customHeight="1">
      <c r="A16" s="55"/>
      <c r="B16" s="230"/>
      <c r="C16" s="230"/>
      <c r="D16" s="230"/>
      <c r="E16" s="230"/>
      <c r="F16" s="32"/>
      <c r="G16" s="32"/>
      <c r="H16" s="33"/>
      <c r="I16" s="33"/>
      <c r="J16" s="34"/>
      <c r="N16" s="227"/>
      <c r="O16" s="227"/>
      <c r="P16" s="227"/>
    </row>
    <row r="17" spans="1:35" ht="18" customHeight="1">
      <c r="A17" s="37"/>
      <c r="B17" s="38"/>
      <c r="C17" s="38"/>
      <c r="D17" s="38"/>
      <c r="E17" s="38"/>
      <c r="F17" s="38"/>
      <c r="G17" s="38"/>
      <c r="H17" s="33"/>
      <c r="I17" s="33"/>
      <c r="J17" s="39"/>
      <c r="N17" s="227"/>
      <c r="O17" s="227"/>
      <c r="P17" s="227"/>
    </row>
    <row r="18" spans="1:35" ht="18" customHeight="1">
      <c r="A18" s="40"/>
      <c r="B18" s="41"/>
      <c r="C18" s="42"/>
      <c r="D18" s="42"/>
      <c r="E18" s="41"/>
      <c r="F18" s="41"/>
      <c r="G18" s="41"/>
      <c r="H18" s="43"/>
      <c r="I18" s="43"/>
      <c r="N18" s="227"/>
      <c r="O18" s="227"/>
      <c r="P18" s="227"/>
    </row>
    <row r="19" spans="1:35" ht="18" customHeight="1"/>
    <row r="20" spans="1:35" ht="18" customHeight="1">
      <c r="N20" s="227"/>
      <c r="O20" s="227"/>
      <c r="P20" s="227"/>
    </row>
    <row r="21" spans="1:35" ht="18" customHeight="1">
      <c r="N21" s="227"/>
      <c r="O21" s="227"/>
      <c r="P21" s="227"/>
    </row>
    <row r="22" spans="1:35" ht="18" customHeight="1">
      <c r="E22" s="44"/>
      <c r="F22" s="44"/>
      <c r="G22" s="44"/>
      <c r="H22" s="44"/>
      <c r="I22" s="44"/>
      <c r="J22" s="44"/>
      <c r="K22" s="44"/>
      <c r="L22" s="44"/>
      <c r="M22" s="44"/>
      <c r="N22" s="227"/>
      <c r="O22" s="227"/>
      <c r="P22" s="227"/>
      <c r="AF22" s="231" t="s">
        <v>7</v>
      </c>
      <c r="AG22" s="224">
        <v>2000</v>
      </c>
      <c r="AH22" s="45" t="s">
        <v>8</v>
      </c>
      <c r="AI22" s="47">
        <v>10.4</v>
      </c>
    </row>
    <row r="23" spans="1:35" ht="18" customHeight="1">
      <c r="E23" s="44"/>
      <c r="F23" s="44"/>
      <c r="G23" s="44"/>
      <c r="H23" s="44"/>
      <c r="I23" s="44"/>
      <c r="J23" s="44"/>
      <c r="K23" s="44"/>
      <c r="L23" s="44"/>
      <c r="M23" s="44"/>
      <c r="N23" s="227"/>
      <c r="O23" s="227"/>
      <c r="P23" s="227"/>
      <c r="Q23" s="44"/>
      <c r="AF23" s="231"/>
      <c r="AG23" s="225"/>
      <c r="AH23" s="45" t="s">
        <v>9</v>
      </c>
      <c r="AI23" s="47">
        <v>9.8000000000000007</v>
      </c>
    </row>
    <row r="24" spans="1:35" ht="18" customHeight="1">
      <c r="E24" s="44"/>
      <c r="F24" s="44"/>
      <c r="G24" s="44"/>
      <c r="H24" s="44"/>
      <c r="I24" s="44"/>
      <c r="J24" s="44"/>
      <c r="K24" s="44"/>
      <c r="L24" s="44"/>
      <c r="M24" s="44"/>
      <c r="N24" s="227"/>
      <c r="O24" s="227"/>
      <c r="P24" s="227"/>
      <c r="Q24" s="44"/>
      <c r="AF24" s="231"/>
      <c r="AG24" s="225"/>
      <c r="AH24" s="45" t="s">
        <v>10</v>
      </c>
      <c r="AI24" s="47">
        <v>8.6999999999999993</v>
      </c>
    </row>
    <row r="25" spans="1:35" ht="18" customHeight="1">
      <c r="E25" s="44"/>
      <c r="F25" s="44"/>
      <c r="G25" s="44"/>
      <c r="H25" s="44"/>
      <c r="I25" s="44"/>
      <c r="J25" s="44"/>
      <c r="K25" s="44"/>
      <c r="L25" s="44"/>
      <c r="M25" s="44"/>
      <c r="N25" s="44"/>
      <c r="O25" s="44"/>
      <c r="P25" s="44"/>
      <c r="Q25" s="44"/>
      <c r="AF25" s="231"/>
      <c r="AG25" s="226"/>
      <c r="AH25" s="45" t="s">
        <v>11</v>
      </c>
      <c r="AI25" s="50">
        <v>9.15</v>
      </c>
    </row>
    <row r="26" spans="1:35" ht="18" customHeight="1">
      <c r="E26" s="44"/>
      <c r="F26" s="44"/>
      <c r="G26" s="44"/>
      <c r="H26" s="44"/>
      <c r="I26" s="44"/>
      <c r="J26" s="44"/>
      <c r="K26" s="44"/>
      <c r="L26" s="44"/>
      <c r="M26" s="44"/>
      <c r="N26" s="44"/>
      <c r="O26" s="44"/>
      <c r="P26" s="44"/>
      <c r="Q26" s="44"/>
      <c r="AF26" s="231"/>
      <c r="AG26" s="224">
        <v>2001</v>
      </c>
      <c r="AH26" s="45" t="s">
        <v>8</v>
      </c>
      <c r="AI26" s="47">
        <v>10.4</v>
      </c>
    </row>
    <row r="27" spans="1:35" ht="18" customHeight="1">
      <c r="N27" s="44"/>
      <c r="O27" s="44"/>
      <c r="P27" s="44"/>
      <c r="Q27" s="44"/>
      <c r="AF27" s="231"/>
      <c r="AG27" s="225"/>
      <c r="AH27" s="45" t="s">
        <v>9</v>
      </c>
      <c r="AI27" s="50">
        <v>10</v>
      </c>
    </row>
    <row r="28" spans="1:35" ht="18" customHeight="1">
      <c r="N28" s="44"/>
      <c r="O28" s="44"/>
      <c r="P28" s="44"/>
      <c r="Q28" s="44"/>
      <c r="AF28" s="231"/>
      <c r="AG28" s="225"/>
      <c r="AH28" s="45" t="s">
        <v>10</v>
      </c>
      <c r="AI28" s="47">
        <v>10.7</v>
      </c>
    </row>
    <row r="29" spans="1:35" ht="18" customHeight="1">
      <c r="AF29" s="231"/>
      <c r="AG29" s="226"/>
      <c r="AH29" s="45" t="s">
        <v>11</v>
      </c>
      <c r="AI29" s="47">
        <v>9.3000000000000007</v>
      </c>
    </row>
    <row r="30" spans="1:35" ht="33" customHeight="1">
      <c r="AF30" s="231"/>
      <c r="AG30" s="46">
        <v>2002</v>
      </c>
      <c r="AH30" s="45" t="s">
        <v>8</v>
      </c>
      <c r="AI30" s="47">
        <v>10.199999999999999</v>
      </c>
    </row>
    <row r="31" spans="1:35" ht="33" customHeight="1">
      <c r="AF31" s="231"/>
      <c r="AG31" s="49"/>
      <c r="AH31" s="45" t="s">
        <v>11</v>
      </c>
      <c r="AI31" s="47">
        <v>13.5</v>
      </c>
    </row>
    <row r="32" spans="1:35" ht="38.25" customHeight="1"/>
    <row r="33" spans="2:2" ht="38.25" customHeight="1"/>
    <row r="34" spans="2:2" ht="38.25" customHeight="1">
      <c r="B34" s="51"/>
    </row>
    <row r="35" spans="2:2" ht="48.75" customHeight="1"/>
    <row r="36" spans="2:2" ht="23.25" customHeight="1"/>
    <row r="37" spans="2:2" ht="23.25" customHeight="1"/>
    <row r="39" spans="2:2" ht="8.25" customHeight="1"/>
    <row r="40" spans="2:2" hidden="1"/>
    <row r="41" spans="2:2" hidden="1"/>
    <row r="42" spans="2:2" hidden="1"/>
    <row r="43" spans="2:2" hidden="1"/>
    <row r="44" spans="2:2" hidden="1"/>
    <row r="52" spans="1:1">
      <c r="A52" s="52"/>
    </row>
  </sheetData>
  <autoFilter ref="B21:B31"/>
  <mergeCells count="15">
    <mergeCell ref="E4:I4"/>
    <mergeCell ref="A7:I7"/>
    <mergeCell ref="A8:I8"/>
    <mergeCell ref="B10:F10"/>
    <mergeCell ref="E11:E12"/>
    <mergeCell ref="H11:I11"/>
    <mergeCell ref="F11:F12"/>
    <mergeCell ref="AG22:AG25"/>
    <mergeCell ref="AG26:AG29"/>
    <mergeCell ref="N12:P15"/>
    <mergeCell ref="H15:I15"/>
    <mergeCell ref="B16:E16"/>
    <mergeCell ref="N16:P18"/>
    <mergeCell ref="N20:P24"/>
    <mergeCell ref="AF22:AF31"/>
  </mergeCells>
  <printOptions horizontalCentered="1"/>
  <pageMargins left="0.78740157480314965" right="0.78740157480314965" top="0.39370078740157483" bottom="0.39370078740157483" header="0" footer="0"/>
  <pageSetup scale="91"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2"/>
  <sheetViews>
    <sheetView showGridLines="0" view="pageBreakPreview" topLeftCell="A10" zoomScale="87" zoomScaleNormal="100" zoomScaleSheetLayoutView="87" workbookViewId="0">
      <selection activeCell="L26" sqref="L26"/>
    </sheetView>
  </sheetViews>
  <sheetFormatPr baseColWidth="10" defaultRowHeight="12.75"/>
  <cols>
    <col min="1" max="1" width="25.85546875" style="36" customWidth="1"/>
    <col min="2" max="6" width="10.140625" style="36" customWidth="1"/>
    <col min="7" max="7" width="3.140625" style="36" customWidth="1"/>
    <col min="8" max="8" width="9.140625" style="36" customWidth="1"/>
    <col min="9" max="9" width="8.85546875" style="36" customWidth="1"/>
    <col min="10" max="10" width="1.42578125" style="36" customWidth="1"/>
    <col min="11" max="15" width="13" style="36" customWidth="1"/>
    <col min="16" max="16" width="10.28515625" style="36" customWidth="1"/>
    <col min="17" max="16384" width="11.42578125" style="36"/>
  </cols>
  <sheetData>
    <row r="1" spans="1:16" s="1" customFormat="1" ht="21" customHeight="1">
      <c r="C1" s="2"/>
      <c r="D1" s="2"/>
      <c r="E1" s="2"/>
      <c r="F1" s="2"/>
      <c r="G1" s="2"/>
      <c r="H1" s="2"/>
      <c r="I1" s="2"/>
      <c r="J1" s="3"/>
      <c r="K1" s="3"/>
    </row>
    <row r="2" spans="1:16" s="1" customFormat="1" ht="21" customHeight="1">
      <c r="C2" s="2"/>
      <c r="D2" s="2"/>
      <c r="E2" s="2"/>
      <c r="F2" s="2"/>
      <c r="G2" s="2"/>
      <c r="H2" s="2"/>
      <c r="I2" s="2"/>
      <c r="J2" s="3"/>
      <c r="K2" s="3"/>
    </row>
    <row r="3" spans="1:16" s="1" customFormat="1" ht="21" customHeight="1">
      <c r="C3" s="2"/>
      <c r="D3" s="2"/>
      <c r="E3" s="2"/>
      <c r="F3" s="2"/>
      <c r="G3" s="2"/>
      <c r="H3" s="2"/>
      <c r="I3" s="2"/>
      <c r="J3" s="3"/>
      <c r="K3" s="3"/>
    </row>
    <row r="4" spans="1:16" s="1" customFormat="1" ht="21" customHeight="1">
      <c r="C4" s="2"/>
      <c r="D4" s="2"/>
      <c r="E4" s="232"/>
      <c r="F4" s="232"/>
      <c r="G4" s="232"/>
      <c r="H4" s="232"/>
      <c r="I4" s="232"/>
      <c r="J4" s="3"/>
      <c r="K4" s="3"/>
    </row>
    <row r="5" spans="1:16" s="1" customFormat="1" ht="15.75" customHeight="1">
      <c r="C5" s="2"/>
      <c r="D5" s="2"/>
      <c r="E5" s="2"/>
      <c r="F5" s="2"/>
      <c r="G5" s="2"/>
      <c r="H5" s="2"/>
      <c r="I5" s="2"/>
      <c r="J5" s="3"/>
      <c r="K5" s="3"/>
    </row>
    <row r="6" spans="1:16" s="1" customFormat="1" ht="15.75" customHeight="1">
      <c r="A6" s="6" t="s">
        <v>53</v>
      </c>
      <c r="C6" s="2"/>
      <c r="D6" s="2"/>
      <c r="E6" s="2"/>
      <c r="F6" s="2"/>
      <c r="G6" s="2"/>
      <c r="H6" s="2"/>
      <c r="I6" s="2"/>
      <c r="J6" s="3"/>
      <c r="K6" s="3"/>
    </row>
    <row r="7" spans="1:16" s="1" customFormat="1" ht="21.95" customHeight="1">
      <c r="A7" s="212" t="s">
        <v>32</v>
      </c>
      <c r="B7" s="212"/>
      <c r="C7" s="212"/>
      <c r="D7" s="212"/>
      <c r="E7" s="212"/>
      <c r="F7" s="212"/>
      <c r="G7" s="212"/>
      <c r="H7" s="212"/>
      <c r="I7" s="212"/>
      <c r="J7" s="212"/>
      <c r="K7" s="7"/>
      <c r="L7" s="8"/>
      <c r="M7" s="8"/>
      <c r="N7" s="8"/>
      <c r="O7" s="8"/>
      <c r="P7" s="8"/>
    </row>
    <row r="8" spans="1:16" s="1" customFormat="1" ht="21.75" customHeight="1">
      <c r="A8" s="212" t="s">
        <v>1</v>
      </c>
      <c r="B8" s="212"/>
      <c r="C8" s="212"/>
      <c r="D8" s="212"/>
      <c r="E8" s="212"/>
      <c r="F8" s="212"/>
      <c r="G8" s="212"/>
      <c r="H8" s="212"/>
      <c r="I8" s="212"/>
      <c r="J8" s="7"/>
      <c r="K8" s="7"/>
      <c r="L8" s="8"/>
      <c r="M8" s="8"/>
      <c r="N8" s="8"/>
      <c r="O8" s="8"/>
      <c r="P8" s="8"/>
    </row>
    <row r="9" spans="1:16" s="1" customFormat="1" ht="15.75" customHeight="1">
      <c r="K9" s="3"/>
      <c r="O9" s="9"/>
      <c r="P9" s="9"/>
    </row>
    <row r="10" spans="1:16" s="13" customFormat="1" ht="15" customHeight="1">
      <c r="A10" s="10"/>
      <c r="B10" s="234" t="s">
        <v>42</v>
      </c>
      <c r="C10" s="235"/>
      <c r="D10" s="235"/>
      <c r="E10" s="235"/>
      <c r="F10" s="235"/>
      <c r="G10" s="11"/>
      <c r="H10" s="12"/>
      <c r="I10" s="12"/>
      <c r="K10" s="14"/>
      <c r="N10" s="9"/>
      <c r="O10" s="9"/>
      <c r="P10" s="9"/>
    </row>
    <row r="11" spans="1:16" s="13" customFormat="1" ht="15" customHeight="1">
      <c r="A11" s="10"/>
      <c r="B11" s="238">
        <v>2008</v>
      </c>
      <c r="C11" s="238">
        <v>2009</v>
      </c>
      <c r="D11" s="238">
        <v>2010</v>
      </c>
      <c r="E11" s="238">
        <v>2011</v>
      </c>
      <c r="F11" s="238">
        <v>2012</v>
      </c>
      <c r="G11" s="15"/>
      <c r="H11" s="236" t="s">
        <v>115</v>
      </c>
      <c r="I11" s="237"/>
      <c r="K11" s="14"/>
      <c r="N11" s="9"/>
      <c r="O11" s="9"/>
      <c r="P11" s="9"/>
    </row>
    <row r="12" spans="1:16" s="16" customFormat="1" ht="11.25" customHeight="1">
      <c r="A12" s="13"/>
      <c r="B12" s="239"/>
      <c r="C12" s="239"/>
      <c r="D12" s="239"/>
      <c r="E12" s="239"/>
      <c r="F12" s="239"/>
      <c r="G12" s="15"/>
      <c r="H12" s="17" t="s">
        <v>2</v>
      </c>
      <c r="I12" s="18" t="s">
        <v>3</v>
      </c>
      <c r="N12" s="227"/>
      <c r="O12" s="227"/>
      <c r="P12" s="227"/>
    </row>
    <row r="13" spans="1:16" s="16" customFormat="1" ht="18.75" customHeight="1">
      <c r="A13" s="19" t="s">
        <v>33</v>
      </c>
      <c r="B13" s="20">
        <v>49237</v>
      </c>
      <c r="C13" s="20">
        <v>49651</v>
      </c>
      <c r="D13" s="20">
        <v>87525</v>
      </c>
      <c r="E13" s="20">
        <v>43352</v>
      </c>
      <c r="F13" s="20">
        <v>55717.432999999997</v>
      </c>
      <c r="G13" s="21"/>
      <c r="H13" s="22">
        <f>F13-E13</f>
        <v>12365.432999999997</v>
      </c>
      <c r="I13" s="23">
        <f>F13/E13-1</f>
        <v>0.28523327643476648</v>
      </c>
      <c r="L13" s="16">
        <v>55717.432999999997</v>
      </c>
      <c r="M13" s="63"/>
      <c r="N13" s="227"/>
      <c r="O13" s="227"/>
      <c r="P13" s="227"/>
    </row>
    <row r="14" spans="1:16" s="16" customFormat="1" ht="18.75" customHeight="1">
      <c r="A14" s="19" t="s">
        <v>34</v>
      </c>
      <c r="B14" s="20">
        <v>41871</v>
      </c>
      <c r="C14" s="20">
        <v>52600</v>
      </c>
      <c r="D14" s="20">
        <v>84600</v>
      </c>
      <c r="E14" s="20">
        <v>67737</v>
      </c>
      <c r="F14" s="20">
        <v>86014.6</v>
      </c>
      <c r="G14" s="21"/>
      <c r="H14" s="22">
        <f>F14-E14</f>
        <v>18277.600000000006</v>
      </c>
      <c r="I14" s="23">
        <f>F14/E14-1</f>
        <v>0.26983184965380813</v>
      </c>
      <c r="J14" s="25"/>
      <c r="K14" s="24"/>
      <c r="L14" s="16">
        <v>86014.6</v>
      </c>
      <c r="M14" s="63"/>
      <c r="N14" s="227"/>
      <c r="O14" s="227"/>
      <c r="P14" s="227"/>
    </row>
    <row r="15" spans="1:16" s="16" customFormat="1" ht="30.75" customHeight="1">
      <c r="A15" s="26" t="s">
        <v>35</v>
      </c>
      <c r="B15" s="27">
        <f>(B13/B14)*100</f>
        <v>117.59212820329105</v>
      </c>
      <c r="C15" s="27">
        <f>(C13/C14)*100</f>
        <v>94.393536121673009</v>
      </c>
      <c r="D15" s="27">
        <f>(D13/D14)*100</f>
        <v>103.45744680851064</v>
      </c>
      <c r="E15" s="28">
        <f>IF(E14=0,0,(E13/E14)*100)</f>
        <v>64.000472415371206</v>
      </c>
      <c r="F15" s="28">
        <f>IF(F14=0,0,(F13/F14)*100)</f>
        <v>64.776715813361903</v>
      </c>
      <c r="G15" s="29"/>
      <c r="H15" s="228">
        <f>F15-E15</f>
        <v>0.7762433979906973</v>
      </c>
      <c r="I15" s="229"/>
      <c r="J15" s="30"/>
      <c r="K15" s="30"/>
      <c r="L15" s="30"/>
      <c r="M15" s="30"/>
      <c r="N15" s="227"/>
      <c r="O15" s="227"/>
      <c r="P15" s="227"/>
    </row>
    <row r="16" spans="1:16" ht="36" customHeight="1">
      <c r="A16" s="55"/>
      <c r="B16" s="230"/>
      <c r="C16" s="230"/>
      <c r="D16" s="230"/>
      <c r="E16" s="230"/>
      <c r="F16" s="166"/>
      <c r="G16" s="32"/>
      <c r="H16" s="33"/>
      <c r="I16" s="33"/>
      <c r="J16" s="34"/>
      <c r="K16" s="35"/>
      <c r="L16" s="64"/>
      <c r="N16" s="227"/>
      <c r="O16" s="227"/>
      <c r="P16" s="227"/>
    </row>
    <row r="17" spans="1:35" ht="18" customHeight="1">
      <c r="A17" s="37"/>
      <c r="B17" s="38"/>
      <c r="C17" s="38"/>
      <c r="D17" s="38"/>
      <c r="E17" s="38"/>
      <c r="F17" s="38"/>
      <c r="G17" s="38"/>
      <c r="H17" s="33"/>
      <c r="I17" s="33"/>
      <c r="J17" s="39"/>
      <c r="N17" s="227"/>
      <c r="O17" s="227"/>
      <c r="P17" s="227"/>
    </row>
    <row r="18" spans="1:35" ht="18" customHeight="1">
      <c r="A18" s="40"/>
      <c r="B18" s="41"/>
      <c r="C18" s="42"/>
      <c r="D18" s="42"/>
      <c r="E18" s="41"/>
      <c r="F18" s="41"/>
      <c r="G18" s="41"/>
      <c r="H18" s="43"/>
      <c r="I18" s="43"/>
      <c r="N18" s="227"/>
      <c r="O18" s="227"/>
      <c r="P18" s="227"/>
    </row>
    <row r="19" spans="1:35" ht="18" customHeight="1"/>
    <row r="20" spans="1:35" ht="18" customHeight="1">
      <c r="N20" s="227"/>
      <c r="O20" s="227"/>
      <c r="P20" s="227"/>
    </row>
    <row r="21" spans="1:35" ht="18" customHeight="1">
      <c r="N21" s="227"/>
      <c r="O21" s="227"/>
      <c r="P21" s="227"/>
    </row>
    <row r="22" spans="1:35" ht="18" customHeight="1">
      <c r="E22" s="44"/>
      <c r="F22" s="44"/>
      <c r="G22" s="44"/>
      <c r="H22" s="44"/>
      <c r="I22" s="44"/>
      <c r="J22" s="44"/>
      <c r="K22" s="44"/>
      <c r="L22" s="44"/>
      <c r="M22" s="44"/>
      <c r="N22" s="227"/>
      <c r="O22" s="227"/>
      <c r="P22" s="227"/>
      <c r="AF22" s="231" t="s">
        <v>7</v>
      </c>
      <c r="AG22" s="224">
        <v>2000</v>
      </c>
      <c r="AH22" s="45" t="s">
        <v>8</v>
      </c>
      <c r="AI22" s="47">
        <v>10.4</v>
      </c>
    </row>
    <row r="23" spans="1:35" ht="18" customHeight="1">
      <c r="E23" s="44"/>
      <c r="F23" s="44"/>
      <c r="G23" s="44"/>
      <c r="H23" s="44"/>
      <c r="I23" s="44"/>
      <c r="J23" s="44"/>
      <c r="K23" s="44"/>
      <c r="L23" s="44"/>
      <c r="M23" s="44"/>
      <c r="N23" s="227"/>
      <c r="O23" s="227"/>
      <c r="P23" s="227"/>
      <c r="Q23" s="44"/>
      <c r="AF23" s="231"/>
      <c r="AG23" s="225"/>
      <c r="AH23" s="45" t="s">
        <v>9</v>
      </c>
      <c r="AI23" s="47">
        <v>9.8000000000000007</v>
      </c>
    </row>
    <row r="24" spans="1:35" ht="18" customHeight="1">
      <c r="E24" s="44"/>
      <c r="F24" s="44"/>
      <c r="G24" s="44"/>
      <c r="H24" s="44"/>
      <c r="I24" s="44"/>
      <c r="J24" s="44"/>
      <c r="K24" s="44"/>
      <c r="L24" s="44"/>
      <c r="M24" s="44"/>
      <c r="N24" s="227"/>
      <c r="O24" s="227"/>
      <c r="P24" s="227"/>
      <c r="Q24" s="44"/>
      <c r="AF24" s="231"/>
      <c r="AG24" s="225"/>
      <c r="AH24" s="45" t="s">
        <v>10</v>
      </c>
      <c r="AI24" s="47">
        <v>8.6999999999999993</v>
      </c>
    </row>
    <row r="25" spans="1:35" ht="18" customHeight="1">
      <c r="E25" s="44"/>
      <c r="F25" s="44"/>
      <c r="G25" s="44"/>
      <c r="H25" s="44"/>
      <c r="I25" s="44"/>
      <c r="J25" s="44"/>
      <c r="K25" s="44"/>
      <c r="L25" s="44"/>
      <c r="M25" s="44"/>
      <c r="N25" s="44"/>
      <c r="O25" s="44"/>
      <c r="P25" s="44"/>
      <c r="Q25" s="44"/>
      <c r="AF25" s="231"/>
      <c r="AG25" s="226"/>
      <c r="AH25" s="45" t="s">
        <v>11</v>
      </c>
      <c r="AI25" s="50">
        <v>9.15</v>
      </c>
    </row>
    <row r="26" spans="1:35" ht="18" customHeight="1">
      <c r="E26" s="44"/>
      <c r="F26" s="44"/>
      <c r="G26" s="44"/>
      <c r="H26" s="44"/>
      <c r="I26" s="44"/>
      <c r="J26" s="44"/>
      <c r="K26" s="44"/>
      <c r="L26" s="44"/>
      <c r="M26" s="44"/>
      <c r="N26" s="44"/>
      <c r="O26" s="44"/>
      <c r="P26" s="44"/>
      <c r="Q26" s="44"/>
      <c r="AF26" s="231"/>
      <c r="AG26" s="224">
        <v>2001</v>
      </c>
      <c r="AH26" s="45" t="s">
        <v>8</v>
      </c>
      <c r="AI26" s="47">
        <v>10.4</v>
      </c>
    </row>
    <row r="27" spans="1:35" ht="18" customHeight="1">
      <c r="N27" s="44"/>
      <c r="O27" s="44"/>
      <c r="P27" s="44"/>
      <c r="Q27" s="44"/>
      <c r="AF27" s="231"/>
      <c r="AG27" s="225"/>
      <c r="AH27" s="45" t="s">
        <v>9</v>
      </c>
      <c r="AI27" s="50">
        <v>10</v>
      </c>
    </row>
    <row r="28" spans="1:35" ht="18" customHeight="1">
      <c r="N28" s="44"/>
      <c r="O28" s="44"/>
      <c r="P28" s="44"/>
      <c r="Q28" s="44"/>
      <c r="AF28" s="231"/>
      <c r="AG28" s="225"/>
      <c r="AH28" s="45" t="s">
        <v>10</v>
      </c>
      <c r="AI28" s="47">
        <v>10.7</v>
      </c>
    </row>
    <row r="29" spans="1:35" ht="18" customHeight="1">
      <c r="AF29" s="231"/>
      <c r="AG29" s="226"/>
      <c r="AH29" s="45" t="s">
        <v>11</v>
      </c>
      <c r="AI29" s="47">
        <v>9.3000000000000007</v>
      </c>
    </row>
    <row r="30" spans="1:35" ht="33" customHeight="1">
      <c r="AF30" s="231"/>
      <c r="AG30" s="46">
        <v>2002</v>
      </c>
      <c r="AH30" s="45" t="s">
        <v>8</v>
      </c>
      <c r="AI30" s="47">
        <v>10.199999999999999</v>
      </c>
    </row>
    <row r="31" spans="1:35" ht="33" customHeight="1">
      <c r="AF31" s="231"/>
      <c r="AG31" s="49"/>
      <c r="AH31" s="45" t="s">
        <v>11</v>
      </c>
      <c r="AI31" s="47">
        <v>13.5</v>
      </c>
    </row>
    <row r="32" spans="1:35" ht="38.25" customHeight="1"/>
    <row r="33" spans="2:2" ht="38.25" customHeight="1"/>
    <row r="34" spans="2:2" ht="38.25" customHeight="1">
      <c r="B34" s="51"/>
    </row>
    <row r="35" spans="2:2" ht="48.75" customHeight="1"/>
    <row r="36" spans="2:2" ht="23.25" customHeight="1"/>
    <row r="37" spans="2:2" ht="23.25" customHeight="1"/>
    <row r="39" spans="2:2" ht="8.25" customHeight="1"/>
    <row r="40" spans="2:2" hidden="1"/>
    <row r="41" spans="2:2" hidden="1"/>
    <row r="42" spans="2:2" hidden="1"/>
    <row r="43" spans="2:2" hidden="1"/>
    <row r="44" spans="2:2" hidden="1"/>
    <row r="52" spans="1:1">
      <c r="A52" s="52"/>
    </row>
  </sheetData>
  <autoFilter ref="B21:B31"/>
  <mergeCells count="18">
    <mergeCell ref="E4:I4"/>
    <mergeCell ref="A8:I8"/>
    <mergeCell ref="B10:F10"/>
    <mergeCell ref="B11:B12"/>
    <mergeCell ref="C11:C12"/>
    <mergeCell ref="D11:D12"/>
    <mergeCell ref="E11:E12"/>
    <mergeCell ref="F11:F12"/>
    <mergeCell ref="H11:I11"/>
    <mergeCell ref="A7:J7"/>
    <mergeCell ref="AG22:AG25"/>
    <mergeCell ref="AG26:AG29"/>
    <mergeCell ref="N12:P15"/>
    <mergeCell ref="H15:I15"/>
    <mergeCell ref="B16:E16"/>
    <mergeCell ref="N16:P18"/>
    <mergeCell ref="N20:P24"/>
    <mergeCell ref="AF22:AF31"/>
  </mergeCells>
  <printOptions horizontalCentered="1"/>
  <pageMargins left="0.78740157480314965" right="0.78740157480314965" top="0.39370078740157483" bottom="0.39370078740157483" header="0" footer="0"/>
  <pageSetup scale="88"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6"/>
  <sheetViews>
    <sheetView showGridLines="0" view="pageBreakPreview" topLeftCell="A8" zoomScale="96" zoomScaleNormal="100" zoomScaleSheetLayoutView="96" workbookViewId="0">
      <selection activeCell="K16" sqref="K16"/>
    </sheetView>
  </sheetViews>
  <sheetFormatPr baseColWidth="10" defaultRowHeight="12.75"/>
  <cols>
    <col min="1" max="1" width="25.85546875" style="36" customWidth="1"/>
    <col min="2" max="6" width="10.140625" style="36" customWidth="1"/>
    <col min="7" max="7" width="3.28515625" style="36" customWidth="1"/>
    <col min="8" max="8" width="9.28515625" style="36" customWidth="1"/>
    <col min="9" max="9" width="11.7109375" style="36" customWidth="1"/>
    <col min="10" max="10" width="4" style="36" customWidth="1"/>
    <col min="11" max="13" width="13" style="36" customWidth="1"/>
    <col min="14" max="14" width="10.28515625" style="36" customWidth="1"/>
    <col min="15" max="16384" width="11.42578125" style="36"/>
  </cols>
  <sheetData>
    <row r="1" spans="1:14" s="1" customFormat="1" ht="21" customHeight="1">
      <c r="C1" s="2"/>
      <c r="D1" s="2"/>
      <c r="E1" s="2"/>
      <c r="F1" s="2"/>
      <c r="G1" s="2"/>
      <c r="H1" s="2"/>
      <c r="I1" s="2"/>
      <c r="J1" s="3"/>
    </row>
    <row r="2" spans="1:14" s="1" customFormat="1" ht="21" customHeight="1">
      <c r="C2" s="2"/>
      <c r="D2" s="2"/>
      <c r="E2" s="2"/>
      <c r="F2" s="2"/>
      <c r="G2" s="2"/>
      <c r="H2" s="2"/>
      <c r="I2" s="2"/>
      <c r="J2" s="3"/>
    </row>
    <row r="3" spans="1:14" s="1" customFormat="1" ht="21" customHeight="1">
      <c r="C3" s="2"/>
      <c r="D3" s="2"/>
      <c r="E3" s="2"/>
      <c r="F3" s="2"/>
      <c r="G3" s="2"/>
      <c r="H3" s="2"/>
      <c r="I3" s="2"/>
      <c r="J3" s="3"/>
    </row>
    <row r="4" spans="1:14" s="1" customFormat="1" ht="21" customHeight="1">
      <c r="C4" s="2"/>
      <c r="D4" s="2"/>
      <c r="E4" s="232"/>
      <c r="F4" s="232"/>
      <c r="G4" s="232"/>
      <c r="H4" s="232"/>
      <c r="I4" s="232"/>
      <c r="J4" s="3"/>
    </row>
    <row r="5" spans="1:14" s="1" customFormat="1" ht="15.75" customHeight="1">
      <c r="C5" s="2"/>
      <c r="D5" s="2"/>
      <c r="E5" s="2"/>
      <c r="F5" s="2"/>
      <c r="G5" s="2"/>
      <c r="H5" s="2"/>
      <c r="I5" s="2"/>
      <c r="J5" s="3"/>
    </row>
    <row r="6" spans="1:14" s="1" customFormat="1" ht="15.75" customHeight="1">
      <c r="A6" s="6" t="s">
        <v>51</v>
      </c>
      <c r="C6" s="2"/>
      <c r="D6" s="2"/>
      <c r="E6" s="2"/>
      <c r="F6" s="2"/>
      <c r="G6" s="2"/>
      <c r="H6" s="2"/>
      <c r="I6" s="2"/>
      <c r="J6" s="3"/>
    </row>
    <row r="7" spans="1:14" s="1" customFormat="1" ht="21.95" customHeight="1">
      <c r="A7" s="233" t="s">
        <v>36</v>
      </c>
      <c r="B7" s="233"/>
      <c r="C7" s="233"/>
      <c r="D7" s="233"/>
      <c r="E7" s="233"/>
      <c r="F7" s="233"/>
      <c r="G7" s="233"/>
      <c r="H7" s="233"/>
      <c r="I7" s="233"/>
      <c r="J7" s="180"/>
      <c r="K7" s="8"/>
      <c r="L7" s="8"/>
      <c r="M7" s="8"/>
      <c r="N7" s="8"/>
    </row>
    <row r="8" spans="1:14" s="1" customFormat="1" ht="21.75" customHeight="1">
      <c r="A8" s="233" t="s">
        <v>1</v>
      </c>
      <c r="B8" s="233"/>
      <c r="C8" s="233"/>
      <c r="D8" s="233"/>
      <c r="E8" s="233"/>
      <c r="F8" s="233"/>
      <c r="G8" s="233"/>
      <c r="H8" s="233"/>
      <c r="I8" s="233"/>
      <c r="J8" s="180"/>
      <c r="K8" s="8"/>
      <c r="L8" s="8"/>
      <c r="M8" s="8"/>
      <c r="N8" s="8"/>
    </row>
    <row r="9" spans="1:14" s="1" customFormat="1" ht="15.75" customHeight="1">
      <c r="J9" s="3"/>
      <c r="M9" s="177"/>
      <c r="N9" s="177"/>
    </row>
    <row r="10" spans="1:14" s="13" customFormat="1" ht="15" customHeight="1">
      <c r="A10" s="10"/>
      <c r="B10" s="234" t="s">
        <v>42</v>
      </c>
      <c r="C10" s="235"/>
      <c r="D10" s="235"/>
      <c r="E10" s="235"/>
      <c r="F10" s="235"/>
      <c r="G10" s="11"/>
      <c r="H10" s="12"/>
      <c r="I10" s="12"/>
      <c r="J10" s="14" t="s">
        <v>37</v>
      </c>
      <c r="L10" s="177"/>
      <c r="M10" s="177"/>
      <c r="N10" s="177"/>
    </row>
    <row r="11" spans="1:14" s="13" customFormat="1" ht="15" customHeight="1">
      <c r="A11" s="10"/>
      <c r="B11" s="238">
        <v>2008</v>
      </c>
      <c r="C11" s="238">
        <v>2009</v>
      </c>
      <c r="D11" s="238">
        <v>2010</v>
      </c>
      <c r="E11" s="238">
        <v>2011</v>
      </c>
      <c r="F11" s="238">
        <v>2012</v>
      </c>
      <c r="G11" s="15"/>
      <c r="H11" s="236" t="s">
        <v>115</v>
      </c>
      <c r="I11" s="237"/>
      <c r="J11" s="14"/>
      <c r="L11" s="177"/>
      <c r="M11" s="177"/>
      <c r="N11" s="177"/>
    </row>
    <row r="12" spans="1:14" s="16" customFormat="1" ht="11.25" customHeight="1">
      <c r="A12" s="13"/>
      <c r="B12" s="239"/>
      <c r="C12" s="239"/>
      <c r="D12" s="239"/>
      <c r="E12" s="239"/>
      <c r="F12" s="239"/>
      <c r="G12" s="15"/>
      <c r="H12" s="17" t="s">
        <v>2</v>
      </c>
      <c r="I12" s="18" t="s">
        <v>3</v>
      </c>
      <c r="L12" s="227"/>
      <c r="M12" s="227"/>
      <c r="N12" s="227"/>
    </row>
    <row r="13" spans="1:14" s="16" customFormat="1" ht="18.75" customHeight="1">
      <c r="A13" s="19" t="s">
        <v>38</v>
      </c>
      <c r="B13" s="20">
        <v>490288</v>
      </c>
      <c r="C13" s="20">
        <v>531486</v>
      </c>
      <c r="D13" s="20">
        <v>518241</v>
      </c>
      <c r="E13" s="20">
        <v>560225</v>
      </c>
      <c r="F13" s="20">
        <v>621909.5</v>
      </c>
      <c r="G13" s="21"/>
      <c r="H13" s="22">
        <f>F13-E13</f>
        <v>61684.5</v>
      </c>
      <c r="I13" s="23">
        <f>F13/E13-1</f>
        <v>0.11010665357668792</v>
      </c>
      <c r="L13" s="227"/>
      <c r="M13" s="227"/>
      <c r="N13" s="227"/>
    </row>
    <row r="14" spans="1:14" s="16" customFormat="1" ht="18.75" customHeight="1">
      <c r="A14" s="19" t="s">
        <v>39</v>
      </c>
      <c r="B14" s="20">
        <v>491777</v>
      </c>
      <c r="C14" s="20">
        <v>575170</v>
      </c>
      <c r="D14" s="20">
        <v>599924</v>
      </c>
      <c r="E14" s="20">
        <v>614651</v>
      </c>
      <c r="F14" s="20">
        <v>720679.2</v>
      </c>
      <c r="G14" s="21"/>
      <c r="H14" s="22">
        <f>F14-E14</f>
        <v>106028.19999999995</v>
      </c>
      <c r="I14" s="23">
        <f>F14/E14-1</f>
        <v>0.17250146831291246</v>
      </c>
      <c r="J14" s="60"/>
      <c r="L14" s="227"/>
      <c r="M14" s="227"/>
      <c r="N14" s="227"/>
    </row>
    <row r="15" spans="1:14" s="16" customFormat="1" ht="30.75" customHeight="1">
      <c r="A15" s="26" t="s">
        <v>40</v>
      </c>
      <c r="B15" s="27">
        <f>(B13/B14)*100</f>
        <v>99.697220488148091</v>
      </c>
      <c r="C15" s="27">
        <f>(C13/C14)*100</f>
        <v>92.405028078655008</v>
      </c>
      <c r="D15" s="27">
        <f>(D13/D14)*100</f>
        <v>86.384442029323722</v>
      </c>
      <c r="E15" s="28">
        <f>IF(E14=0,0,(E13/E14)*100)</f>
        <v>91.145218994193456</v>
      </c>
      <c r="F15" s="28">
        <f>IF(F14=0,0,(F13/F14)*100)</f>
        <v>86.29491457502867</v>
      </c>
      <c r="G15" s="29"/>
      <c r="H15" s="228">
        <f>F15-E15</f>
        <v>-4.8503044191647859</v>
      </c>
      <c r="I15" s="229"/>
      <c r="J15" s="30"/>
      <c r="L15" s="227"/>
      <c r="M15" s="227"/>
      <c r="N15" s="227"/>
    </row>
    <row r="16" spans="1:14" ht="36" customHeight="1">
      <c r="A16" s="55"/>
      <c r="B16" s="230"/>
      <c r="C16" s="230"/>
      <c r="D16" s="230"/>
      <c r="E16" s="230"/>
      <c r="F16" s="178"/>
      <c r="G16" s="178"/>
      <c r="H16" s="33"/>
      <c r="I16" s="33"/>
      <c r="L16" s="227"/>
      <c r="M16" s="227"/>
      <c r="N16" s="227"/>
    </row>
    <row r="17" spans="1:33" ht="18" customHeight="1">
      <c r="A17" s="37"/>
      <c r="B17" s="38"/>
      <c r="C17" s="38"/>
      <c r="D17" s="38"/>
      <c r="E17" s="38"/>
      <c r="F17" s="178"/>
      <c r="G17" s="38"/>
      <c r="H17" s="33"/>
      <c r="I17" s="33"/>
      <c r="L17" s="227"/>
      <c r="M17" s="227"/>
      <c r="N17" s="227"/>
    </row>
    <row r="18" spans="1:33" ht="18" customHeight="1">
      <c r="A18" s="40"/>
      <c r="B18" s="41"/>
      <c r="C18" s="42"/>
      <c r="D18" s="42"/>
      <c r="E18" s="41"/>
      <c r="F18" s="41"/>
      <c r="G18" s="41"/>
      <c r="H18" s="43"/>
      <c r="I18" s="43"/>
      <c r="L18" s="227"/>
      <c r="M18" s="227"/>
      <c r="N18" s="227"/>
    </row>
    <row r="19" spans="1:33" ht="18" customHeight="1"/>
    <row r="20" spans="1:33" ht="18" customHeight="1">
      <c r="L20" s="227"/>
      <c r="M20" s="227"/>
      <c r="N20" s="227"/>
    </row>
    <row r="21" spans="1:33" ht="18" customHeight="1">
      <c r="L21" s="227"/>
      <c r="M21" s="227"/>
      <c r="N21" s="227"/>
    </row>
    <row r="22" spans="1:33" ht="18" customHeight="1">
      <c r="E22" s="44"/>
      <c r="F22" s="44"/>
      <c r="G22" s="44"/>
      <c r="H22" s="44"/>
      <c r="I22" s="44"/>
      <c r="J22" s="44"/>
      <c r="K22" s="44"/>
      <c r="L22" s="227"/>
      <c r="M22" s="227"/>
      <c r="N22" s="227"/>
      <c r="AD22" s="231" t="s">
        <v>7</v>
      </c>
      <c r="AE22" s="224">
        <v>2000</v>
      </c>
      <c r="AF22" s="179" t="s">
        <v>8</v>
      </c>
      <c r="AG22" s="47">
        <v>10.4</v>
      </c>
    </row>
    <row r="23" spans="1:33" ht="18" customHeight="1">
      <c r="E23" s="44"/>
      <c r="F23" s="44"/>
      <c r="G23" s="44"/>
      <c r="H23" s="44"/>
      <c r="I23" s="44"/>
      <c r="J23" s="44"/>
      <c r="K23" s="44"/>
      <c r="L23" s="227"/>
      <c r="M23" s="227"/>
      <c r="N23" s="227"/>
      <c r="O23" s="44"/>
      <c r="AD23" s="231"/>
      <c r="AE23" s="225"/>
      <c r="AF23" s="179" t="s">
        <v>9</v>
      </c>
      <c r="AG23" s="47">
        <v>9.8000000000000007</v>
      </c>
    </row>
    <row r="24" spans="1:33" ht="18" customHeight="1">
      <c r="E24" s="44"/>
      <c r="F24" s="44"/>
      <c r="G24" s="44"/>
      <c r="H24" s="44"/>
      <c r="I24" s="44"/>
      <c r="J24" s="44"/>
      <c r="K24" s="44"/>
      <c r="L24" s="227"/>
      <c r="M24" s="227"/>
      <c r="N24" s="227"/>
      <c r="O24" s="44"/>
      <c r="AD24" s="231"/>
      <c r="AE24" s="225"/>
      <c r="AF24" s="179" t="s">
        <v>10</v>
      </c>
      <c r="AG24" s="47">
        <v>8.6999999999999993</v>
      </c>
    </row>
    <row r="25" spans="1:33" ht="18" customHeight="1">
      <c r="E25" s="44"/>
      <c r="F25" s="44"/>
      <c r="G25" s="44"/>
      <c r="H25" s="44"/>
      <c r="I25" s="44"/>
      <c r="J25" s="44"/>
      <c r="K25" s="44"/>
      <c r="L25" s="44"/>
      <c r="M25" s="44"/>
      <c r="N25" s="44"/>
      <c r="O25" s="44"/>
      <c r="AD25" s="231"/>
      <c r="AE25" s="226"/>
      <c r="AF25" s="179" t="s">
        <v>11</v>
      </c>
      <c r="AG25" s="50">
        <v>9.15</v>
      </c>
    </row>
    <row r="26" spans="1:33" ht="18" customHeight="1">
      <c r="E26" s="44"/>
      <c r="F26" s="44"/>
      <c r="G26" s="44"/>
      <c r="H26" s="44"/>
      <c r="I26" s="44"/>
      <c r="J26" s="44"/>
      <c r="K26" s="44"/>
      <c r="L26" s="44"/>
      <c r="M26" s="44"/>
      <c r="N26" s="44"/>
      <c r="O26" s="44"/>
      <c r="AD26" s="231"/>
      <c r="AE26" s="224">
        <v>2001</v>
      </c>
      <c r="AF26" s="179" t="s">
        <v>8</v>
      </c>
      <c r="AG26" s="47">
        <v>10.4</v>
      </c>
    </row>
    <row r="27" spans="1:33" ht="18" customHeight="1">
      <c r="L27" s="44"/>
      <c r="M27" s="44"/>
      <c r="N27" s="44"/>
      <c r="O27" s="44"/>
      <c r="AD27" s="231"/>
      <c r="AE27" s="225"/>
      <c r="AF27" s="179" t="s">
        <v>9</v>
      </c>
      <c r="AG27" s="50">
        <v>10</v>
      </c>
    </row>
    <row r="28" spans="1:33" ht="18" customHeight="1">
      <c r="L28" s="44"/>
      <c r="M28" s="44"/>
      <c r="N28" s="44"/>
      <c r="O28" s="44"/>
      <c r="AD28" s="231"/>
      <c r="AE28" s="225"/>
      <c r="AF28" s="179" t="s">
        <v>10</v>
      </c>
      <c r="AG28" s="47">
        <v>10.7</v>
      </c>
    </row>
    <row r="29" spans="1:33" ht="18" customHeight="1">
      <c r="L29" s="187"/>
      <c r="AD29" s="231"/>
      <c r="AE29" s="226"/>
      <c r="AF29" s="179" t="s">
        <v>11</v>
      </c>
      <c r="AG29" s="47">
        <v>9.3000000000000007</v>
      </c>
    </row>
    <row r="30" spans="1:33" ht="33" customHeight="1">
      <c r="AD30" s="231"/>
      <c r="AE30" s="174">
        <v>2002</v>
      </c>
      <c r="AF30" s="179" t="s">
        <v>8</v>
      </c>
      <c r="AG30" s="47">
        <v>10.199999999999999</v>
      </c>
    </row>
    <row r="31" spans="1:33" ht="33" customHeight="1">
      <c r="AD31" s="231"/>
      <c r="AE31" s="175"/>
      <c r="AF31" s="179"/>
      <c r="AG31" s="47"/>
    </row>
    <row r="32" spans="1:33" ht="33" customHeight="1">
      <c r="AD32" s="231"/>
      <c r="AE32" s="175"/>
      <c r="AF32" s="179"/>
      <c r="AG32" s="47"/>
    </row>
    <row r="33" spans="2:33" ht="33" customHeight="1">
      <c r="AD33" s="231"/>
      <c r="AE33" s="175"/>
      <c r="AF33" s="179"/>
      <c r="AG33" s="47"/>
    </row>
    <row r="34" spans="2:33" ht="29.25" customHeight="1">
      <c r="AD34" s="231"/>
      <c r="AE34" s="175"/>
      <c r="AF34" s="179"/>
      <c r="AG34" s="47"/>
    </row>
    <row r="35" spans="2:33" ht="33" customHeight="1">
      <c r="AD35" s="231"/>
      <c r="AE35" s="175"/>
      <c r="AF35" s="179"/>
      <c r="AG35" s="47"/>
    </row>
    <row r="36" spans="2:33" ht="33" customHeight="1">
      <c r="B36" s="51"/>
      <c r="AD36" s="231"/>
      <c r="AE36" s="175"/>
      <c r="AF36" s="179"/>
      <c r="AG36" s="47"/>
    </row>
    <row r="37" spans="2:33" ht="33" customHeight="1">
      <c r="AD37" s="231"/>
      <c r="AE37" s="176"/>
      <c r="AF37" s="179" t="s">
        <v>11</v>
      </c>
      <c r="AG37" s="47">
        <v>13.5</v>
      </c>
    </row>
    <row r="38" spans="2:33" ht="33" customHeight="1">
      <c r="AD38" s="65"/>
      <c r="AE38" s="65"/>
      <c r="AF38" s="65"/>
      <c r="AG38" s="66"/>
    </row>
    <row r="39" spans="2:33" ht="38.25" customHeight="1"/>
    <row r="40" spans="2:33" ht="23.25" customHeight="1"/>
    <row r="41" spans="2:33" ht="23.25" customHeight="1"/>
    <row r="43" spans="2:33" ht="8.25" customHeight="1"/>
    <row r="44" spans="2:33" hidden="1"/>
    <row r="45" spans="2:33" hidden="1"/>
    <row r="46" spans="2:33" hidden="1"/>
    <row r="47" spans="2:33" hidden="1"/>
    <row r="48" spans="2:33" hidden="1"/>
    <row r="56" spans="1:1">
      <c r="A56" s="52"/>
    </row>
  </sheetData>
  <mergeCells count="18">
    <mergeCell ref="E4:I4"/>
    <mergeCell ref="A7:I7"/>
    <mergeCell ref="A8:I8"/>
    <mergeCell ref="B10:F10"/>
    <mergeCell ref="B11:B12"/>
    <mergeCell ref="C11:C12"/>
    <mergeCell ref="D11:D12"/>
    <mergeCell ref="E11:E12"/>
    <mergeCell ref="F11:F12"/>
    <mergeCell ref="H11:I11"/>
    <mergeCell ref="AE22:AE25"/>
    <mergeCell ref="AE26:AE29"/>
    <mergeCell ref="L12:N15"/>
    <mergeCell ref="H15:I15"/>
    <mergeCell ref="B16:E16"/>
    <mergeCell ref="L16:N18"/>
    <mergeCell ref="L20:N24"/>
    <mergeCell ref="AD22:AD37"/>
  </mergeCells>
  <conditionalFormatting sqref="H13:H15 I13:I14">
    <cfRule type="cellIs" dxfId="0" priority="1" stopIfTrue="1" operator="lessThan">
      <formula>0</formula>
    </cfRule>
  </conditionalFormatting>
  <printOptions horizontalCentered="1"/>
  <pageMargins left="0.78740157480314965" right="0.78740157480314965" top="0.39370078740157483" bottom="0.39370078740157483" header="0" footer="0"/>
  <pageSetup scale="8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showGridLines="0" view="pageBreakPreview" zoomScale="106" zoomScaleNormal="100" zoomScaleSheetLayoutView="106" workbookViewId="0">
      <selection activeCell="A8" sqref="A8:G8"/>
    </sheetView>
  </sheetViews>
  <sheetFormatPr baseColWidth="10" defaultRowHeight="12.75"/>
  <cols>
    <col min="1" max="1" width="18.28515625" style="90" customWidth="1"/>
    <col min="2" max="10" width="8.7109375" style="90" customWidth="1"/>
    <col min="11" max="16" width="13" style="90" customWidth="1"/>
    <col min="17" max="17" width="10.28515625" style="90" customWidth="1"/>
    <col min="18" max="252" width="11.42578125" style="90"/>
    <col min="253" max="253" width="18.28515625" style="90" customWidth="1"/>
    <col min="254" max="258" width="10.140625" style="90" customWidth="1"/>
    <col min="259" max="259" width="2.5703125" style="90" customWidth="1"/>
    <col min="260" max="260" width="1.5703125" style="90" customWidth="1"/>
    <col min="261" max="262" width="12" style="90" customWidth="1"/>
    <col min="263" max="268" width="13" style="90" customWidth="1"/>
    <col min="269" max="269" width="10.28515625" style="90" customWidth="1"/>
    <col min="270" max="508" width="11.42578125" style="90"/>
    <col min="509" max="509" width="18.28515625" style="90" customWidth="1"/>
    <col min="510" max="514" width="10.140625" style="90" customWidth="1"/>
    <col min="515" max="515" width="2.5703125" style="90" customWidth="1"/>
    <col min="516" max="516" width="1.5703125" style="90" customWidth="1"/>
    <col min="517" max="518" width="12" style="90" customWidth="1"/>
    <col min="519" max="524" width="13" style="90" customWidth="1"/>
    <col min="525" max="525" width="10.28515625" style="90" customWidth="1"/>
    <col min="526" max="764" width="11.42578125" style="90"/>
    <col min="765" max="765" width="18.28515625" style="90" customWidth="1"/>
    <col min="766" max="770" width="10.140625" style="90" customWidth="1"/>
    <col min="771" max="771" width="2.5703125" style="90" customWidth="1"/>
    <col min="772" max="772" width="1.5703125" style="90" customWidth="1"/>
    <col min="773" max="774" width="12" style="90" customWidth="1"/>
    <col min="775" max="780" width="13" style="90" customWidth="1"/>
    <col min="781" max="781" width="10.28515625" style="90" customWidth="1"/>
    <col min="782" max="1020" width="11.42578125" style="90"/>
    <col min="1021" max="1021" width="18.28515625" style="90" customWidth="1"/>
    <col min="1022" max="1026" width="10.140625" style="90" customWidth="1"/>
    <col min="1027" max="1027" width="2.5703125" style="90" customWidth="1"/>
    <col min="1028" max="1028" width="1.5703125" style="90" customWidth="1"/>
    <col min="1029" max="1030" width="12" style="90" customWidth="1"/>
    <col min="1031" max="1036" width="13" style="90" customWidth="1"/>
    <col min="1037" max="1037" width="10.28515625" style="90" customWidth="1"/>
    <col min="1038" max="1276" width="11.42578125" style="90"/>
    <col min="1277" max="1277" width="18.28515625" style="90" customWidth="1"/>
    <col min="1278" max="1282" width="10.140625" style="90" customWidth="1"/>
    <col min="1283" max="1283" width="2.5703125" style="90" customWidth="1"/>
    <col min="1284" max="1284" width="1.5703125" style="90" customWidth="1"/>
    <col min="1285" max="1286" width="12" style="90" customWidth="1"/>
    <col min="1287" max="1292" width="13" style="90" customWidth="1"/>
    <col min="1293" max="1293" width="10.28515625" style="90" customWidth="1"/>
    <col min="1294" max="1532" width="11.42578125" style="90"/>
    <col min="1533" max="1533" width="18.28515625" style="90" customWidth="1"/>
    <col min="1534" max="1538" width="10.140625" style="90" customWidth="1"/>
    <col min="1539" max="1539" width="2.5703125" style="90" customWidth="1"/>
    <col min="1540" max="1540" width="1.5703125" style="90" customWidth="1"/>
    <col min="1541" max="1542" width="12" style="90" customWidth="1"/>
    <col min="1543" max="1548" width="13" style="90" customWidth="1"/>
    <col min="1549" max="1549" width="10.28515625" style="90" customWidth="1"/>
    <col min="1550" max="1788" width="11.42578125" style="90"/>
    <col min="1789" max="1789" width="18.28515625" style="90" customWidth="1"/>
    <col min="1790" max="1794" width="10.140625" style="90" customWidth="1"/>
    <col min="1795" max="1795" width="2.5703125" style="90" customWidth="1"/>
    <col min="1796" max="1796" width="1.5703125" style="90" customWidth="1"/>
    <col min="1797" max="1798" width="12" style="90" customWidth="1"/>
    <col min="1799" max="1804" width="13" style="90" customWidth="1"/>
    <col min="1805" max="1805" width="10.28515625" style="90" customWidth="1"/>
    <col min="1806" max="2044" width="11.42578125" style="90"/>
    <col min="2045" max="2045" width="18.28515625" style="90" customWidth="1"/>
    <col min="2046" max="2050" width="10.140625" style="90" customWidth="1"/>
    <col min="2051" max="2051" width="2.5703125" style="90" customWidth="1"/>
    <col min="2052" max="2052" width="1.5703125" style="90" customWidth="1"/>
    <col min="2053" max="2054" width="12" style="90" customWidth="1"/>
    <col min="2055" max="2060" width="13" style="90" customWidth="1"/>
    <col min="2061" max="2061" width="10.28515625" style="90" customWidth="1"/>
    <col min="2062" max="2300" width="11.42578125" style="90"/>
    <col min="2301" max="2301" width="18.28515625" style="90" customWidth="1"/>
    <col min="2302" max="2306" width="10.140625" style="90" customWidth="1"/>
    <col min="2307" max="2307" width="2.5703125" style="90" customWidth="1"/>
    <col min="2308" max="2308" width="1.5703125" style="90" customWidth="1"/>
    <col min="2309" max="2310" width="12" style="90" customWidth="1"/>
    <col min="2311" max="2316" width="13" style="90" customWidth="1"/>
    <col min="2317" max="2317" width="10.28515625" style="90" customWidth="1"/>
    <col min="2318" max="2556" width="11.42578125" style="90"/>
    <col min="2557" max="2557" width="18.28515625" style="90" customWidth="1"/>
    <col min="2558" max="2562" width="10.140625" style="90" customWidth="1"/>
    <col min="2563" max="2563" width="2.5703125" style="90" customWidth="1"/>
    <col min="2564" max="2564" width="1.5703125" style="90" customWidth="1"/>
    <col min="2565" max="2566" width="12" style="90" customWidth="1"/>
    <col min="2567" max="2572" width="13" style="90" customWidth="1"/>
    <col min="2573" max="2573" width="10.28515625" style="90" customWidth="1"/>
    <col min="2574" max="2812" width="11.42578125" style="90"/>
    <col min="2813" max="2813" width="18.28515625" style="90" customWidth="1"/>
    <col min="2814" max="2818" width="10.140625" style="90" customWidth="1"/>
    <col min="2819" max="2819" width="2.5703125" style="90" customWidth="1"/>
    <col min="2820" max="2820" width="1.5703125" style="90" customWidth="1"/>
    <col min="2821" max="2822" width="12" style="90" customWidth="1"/>
    <col min="2823" max="2828" width="13" style="90" customWidth="1"/>
    <col min="2829" max="2829" width="10.28515625" style="90" customWidth="1"/>
    <col min="2830" max="3068" width="11.42578125" style="90"/>
    <col min="3069" max="3069" width="18.28515625" style="90" customWidth="1"/>
    <col min="3070" max="3074" width="10.140625" style="90" customWidth="1"/>
    <col min="3075" max="3075" width="2.5703125" style="90" customWidth="1"/>
    <col min="3076" max="3076" width="1.5703125" style="90" customWidth="1"/>
    <col min="3077" max="3078" width="12" style="90" customWidth="1"/>
    <col min="3079" max="3084" width="13" style="90" customWidth="1"/>
    <col min="3085" max="3085" width="10.28515625" style="90" customWidth="1"/>
    <col min="3086" max="3324" width="11.42578125" style="90"/>
    <col min="3325" max="3325" width="18.28515625" style="90" customWidth="1"/>
    <col min="3326" max="3330" width="10.140625" style="90" customWidth="1"/>
    <col min="3331" max="3331" width="2.5703125" style="90" customWidth="1"/>
    <col min="3332" max="3332" width="1.5703125" style="90" customWidth="1"/>
    <col min="3333" max="3334" width="12" style="90" customWidth="1"/>
    <col min="3335" max="3340" width="13" style="90" customWidth="1"/>
    <col min="3341" max="3341" width="10.28515625" style="90" customWidth="1"/>
    <col min="3342" max="3580" width="11.42578125" style="90"/>
    <col min="3581" max="3581" width="18.28515625" style="90" customWidth="1"/>
    <col min="3582" max="3586" width="10.140625" style="90" customWidth="1"/>
    <col min="3587" max="3587" width="2.5703125" style="90" customWidth="1"/>
    <col min="3588" max="3588" width="1.5703125" style="90" customWidth="1"/>
    <col min="3589" max="3590" width="12" style="90" customWidth="1"/>
    <col min="3591" max="3596" width="13" style="90" customWidth="1"/>
    <col min="3597" max="3597" width="10.28515625" style="90" customWidth="1"/>
    <col min="3598" max="3836" width="11.42578125" style="90"/>
    <col min="3837" max="3837" width="18.28515625" style="90" customWidth="1"/>
    <col min="3838" max="3842" width="10.140625" style="90" customWidth="1"/>
    <col min="3843" max="3843" width="2.5703125" style="90" customWidth="1"/>
    <col min="3844" max="3844" width="1.5703125" style="90" customWidth="1"/>
    <col min="3845" max="3846" width="12" style="90" customWidth="1"/>
    <col min="3847" max="3852" width="13" style="90" customWidth="1"/>
    <col min="3853" max="3853" width="10.28515625" style="90" customWidth="1"/>
    <col min="3854" max="4092" width="11.42578125" style="90"/>
    <col min="4093" max="4093" width="18.28515625" style="90" customWidth="1"/>
    <col min="4094" max="4098" width="10.140625" style="90" customWidth="1"/>
    <col min="4099" max="4099" width="2.5703125" style="90" customWidth="1"/>
    <col min="4100" max="4100" width="1.5703125" style="90" customWidth="1"/>
    <col min="4101" max="4102" width="12" style="90" customWidth="1"/>
    <col min="4103" max="4108" width="13" style="90" customWidth="1"/>
    <col min="4109" max="4109" width="10.28515625" style="90" customWidth="1"/>
    <col min="4110" max="4348" width="11.42578125" style="90"/>
    <col min="4349" max="4349" width="18.28515625" style="90" customWidth="1"/>
    <col min="4350" max="4354" width="10.140625" style="90" customWidth="1"/>
    <col min="4355" max="4355" width="2.5703125" style="90" customWidth="1"/>
    <col min="4356" max="4356" width="1.5703125" style="90" customWidth="1"/>
    <col min="4357" max="4358" width="12" style="90" customWidth="1"/>
    <col min="4359" max="4364" width="13" style="90" customWidth="1"/>
    <col min="4365" max="4365" width="10.28515625" style="90" customWidth="1"/>
    <col min="4366" max="4604" width="11.42578125" style="90"/>
    <col min="4605" max="4605" width="18.28515625" style="90" customWidth="1"/>
    <col min="4606" max="4610" width="10.140625" style="90" customWidth="1"/>
    <col min="4611" max="4611" width="2.5703125" style="90" customWidth="1"/>
    <col min="4612" max="4612" width="1.5703125" style="90" customWidth="1"/>
    <col min="4613" max="4614" width="12" style="90" customWidth="1"/>
    <col min="4615" max="4620" width="13" style="90" customWidth="1"/>
    <col min="4621" max="4621" width="10.28515625" style="90" customWidth="1"/>
    <col min="4622" max="4860" width="11.42578125" style="90"/>
    <col min="4861" max="4861" width="18.28515625" style="90" customWidth="1"/>
    <col min="4862" max="4866" width="10.140625" style="90" customWidth="1"/>
    <col min="4867" max="4867" width="2.5703125" style="90" customWidth="1"/>
    <col min="4868" max="4868" width="1.5703125" style="90" customWidth="1"/>
    <col min="4869" max="4870" width="12" style="90" customWidth="1"/>
    <col min="4871" max="4876" width="13" style="90" customWidth="1"/>
    <col min="4877" max="4877" width="10.28515625" style="90" customWidth="1"/>
    <col min="4878" max="5116" width="11.42578125" style="90"/>
    <col min="5117" max="5117" width="18.28515625" style="90" customWidth="1"/>
    <col min="5118" max="5122" width="10.140625" style="90" customWidth="1"/>
    <col min="5123" max="5123" width="2.5703125" style="90" customWidth="1"/>
    <col min="5124" max="5124" width="1.5703125" style="90" customWidth="1"/>
    <col min="5125" max="5126" width="12" style="90" customWidth="1"/>
    <col min="5127" max="5132" width="13" style="90" customWidth="1"/>
    <col min="5133" max="5133" width="10.28515625" style="90" customWidth="1"/>
    <col min="5134" max="5372" width="11.42578125" style="90"/>
    <col min="5373" max="5373" width="18.28515625" style="90" customWidth="1"/>
    <col min="5374" max="5378" width="10.140625" style="90" customWidth="1"/>
    <col min="5379" max="5379" width="2.5703125" style="90" customWidth="1"/>
    <col min="5380" max="5380" width="1.5703125" style="90" customWidth="1"/>
    <col min="5381" max="5382" width="12" style="90" customWidth="1"/>
    <col min="5383" max="5388" width="13" style="90" customWidth="1"/>
    <col min="5389" max="5389" width="10.28515625" style="90" customWidth="1"/>
    <col min="5390" max="5628" width="11.42578125" style="90"/>
    <col min="5629" max="5629" width="18.28515625" style="90" customWidth="1"/>
    <col min="5630" max="5634" width="10.140625" style="90" customWidth="1"/>
    <col min="5635" max="5635" width="2.5703125" style="90" customWidth="1"/>
    <col min="5636" max="5636" width="1.5703125" style="90" customWidth="1"/>
    <col min="5637" max="5638" width="12" style="90" customWidth="1"/>
    <col min="5639" max="5644" width="13" style="90" customWidth="1"/>
    <col min="5645" max="5645" width="10.28515625" style="90" customWidth="1"/>
    <col min="5646" max="5884" width="11.42578125" style="90"/>
    <col min="5885" max="5885" width="18.28515625" style="90" customWidth="1"/>
    <col min="5886" max="5890" width="10.140625" style="90" customWidth="1"/>
    <col min="5891" max="5891" width="2.5703125" style="90" customWidth="1"/>
    <col min="5892" max="5892" width="1.5703125" style="90" customWidth="1"/>
    <col min="5893" max="5894" width="12" style="90" customWidth="1"/>
    <col min="5895" max="5900" width="13" style="90" customWidth="1"/>
    <col min="5901" max="5901" width="10.28515625" style="90" customWidth="1"/>
    <col min="5902" max="6140" width="11.42578125" style="90"/>
    <col min="6141" max="6141" width="18.28515625" style="90" customWidth="1"/>
    <col min="6142" max="6146" width="10.140625" style="90" customWidth="1"/>
    <col min="6147" max="6147" width="2.5703125" style="90" customWidth="1"/>
    <col min="6148" max="6148" width="1.5703125" style="90" customWidth="1"/>
    <col min="6149" max="6150" width="12" style="90" customWidth="1"/>
    <col min="6151" max="6156" width="13" style="90" customWidth="1"/>
    <col min="6157" max="6157" width="10.28515625" style="90" customWidth="1"/>
    <col min="6158" max="6396" width="11.42578125" style="90"/>
    <col min="6397" max="6397" width="18.28515625" style="90" customWidth="1"/>
    <col min="6398" max="6402" width="10.140625" style="90" customWidth="1"/>
    <col min="6403" max="6403" width="2.5703125" style="90" customWidth="1"/>
    <col min="6404" max="6404" width="1.5703125" style="90" customWidth="1"/>
    <col min="6405" max="6406" width="12" style="90" customWidth="1"/>
    <col min="6407" max="6412" width="13" style="90" customWidth="1"/>
    <col min="6413" max="6413" width="10.28515625" style="90" customWidth="1"/>
    <col min="6414" max="6652" width="11.42578125" style="90"/>
    <col min="6653" max="6653" width="18.28515625" style="90" customWidth="1"/>
    <col min="6654" max="6658" width="10.140625" style="90" customWidth="1"/>
    <col min="6659" max="6659" width="2.5703125" style="90" customWidth="1"/>
    <col min="6660" max="6660" width="1.5703125" style="90" customWidth="1"/>
    <col min="6661" max="6662" width="12" style="90" customWidth="1"/>
    <col min="6663" max="6668" width="13" style="90" customWidth="1"/>
    <col min="6669" max="6669" width="10.28515625" style="90" customWidth="1"/>
    <col min="6670" max="6908" width="11.42578125" style="90"/>
    <col min="6909" max="6909" width="18.28515625" style="90" customWidth="1"/>
    <col min="6910" max="6914" width="10.140625" style="90" customWidth="1"/>
    <col min="6915" max="6915" width="2.5703125" style="90" customWidth="1"/>
    <col min="6916" max="6916" width="1.5703125" style="90" customWidth="1"/>
    <col min="6917" max="6918" width="12" style="90" customWidth="1"/>
    <col min="6919" max="6924" width="13" style="90" customWidth="1"/>
    <col min="6925" max="6925" width="10.28515625" style="90" customWidth="1"/>
    <col min="6926" max="7164" width="11.42578125" style="90"/>
    <col min="7165" max="7165" width="18.28515625" style="90" customWidth="1"/>
    <col min="7166" max="7170" width="10.140625" style="90" customWidth="1"/>
    <col min="7171" max="7171" width="2.5703125" style="90" customWidth="1"/>
    <col min="7172" max="7172" width="1.5703125" style="90" customWidth="1"/>
    <col min="7173" max="7174" width="12" style="90" customWidth="1"/>
    <col min="7175" max="7180" width="13" style="90" customWidth="1"/>
    <col min="7181" max="7181" width="10.28515625" style="90" customWidth="1"/>
    <col min="7182" max="7420" width="11.42578125" style="90"/>
    <col min="7421" max="7421" width="18.28515625" style="90" customWidth="1"/>
    <col min="7422" max="7426" width="10.140625" style="90" customWidth="1"/>
    <col min="7427" max="7427" width="2.5703125" style="90" customWidth="1"/>
    <col min="7428" max="7428" width="1.5703125" style="90" customWidth="1"/>
    <col min="7429" max="7430" width="12" style="90" customWidth="1"/>
    <col min="7431" max="7436" width="13" style="90" customWidth="1"/>
    <col min="7437" max="7437" width="10.28515625" style="90" customWidth="1"/>
    <col min="7438" max="7676" width="11.42578125" style="90"/>
    <col min="7677" max="7677" width="18.28515625" style="90" customWidth="1"/>
    <col min="7678" max="7682" width="10.140625" style="90" customWidth="1"/>
    <col min="7683" max="7683" width="2.5703125" style="90" customWidth="1"/>
    <col min="7684" max="7684" width="1.5703125" style="90" customWidth="1"/>
    <col min="7685" max="7686" width="12" style="90" customWidth="1"/>
    <col min="7687" max="7692" width="13" style="90" customWidth="1"/>
    <col min="7693" max="7693" width="10.28515625" style="90" customWidth="1"/>
    <col min="7694" max="7932" width="11.42578125" style="90"/>
    <col min="7933" max="7933" width="18.28515625" style="90" customWidth="1"/>
    <col min="7934" max="7938" width="10.140625" style="90" customWidth="1"/>
    <col min="7939" max="7939" width="2.5703125" style="90" customWidth="1"/>
    <col min="7940" max="7940" width="1.5703125" style="90" customWidth="1"/>
    <col min="7941" max="7942" width="12" style="90" customWidth="1"/>
    <col min="7943" max="7948" width="13" style="90" customWidth="1"/>
    <col min="7949" max="7949" width="10.28515625" style="90" customWidth="1"/>
    <col min="7950" max="8188" width="11.42578125" style="90"/>
    <col min="8189" max="8189" width="18.28515625" style="90" customWidth="1"/>
    <col min="8190" max="8194" width="10.140625" style="90" customWidth="1"/>
    <col min="8195" max="8195" width="2.5703125" style="90" customWidth="1"/>
    <col min="8196" max="8196" width="1.5703125" style="90" customWidth="1"/>
    <col min="8197" max="8198" width="12" style="90" customWidth="1"/>
    <col min="8199" max="8204" width="13" style="90" customWidth="1"/>
    <col min="8205" max="8205" width="10.28515625" style="90" customWidth="1"/>
    <col min="8206" max="8444" width="11.42578125" style="90"/>
    <col min="8445" max="8445" width="18.28515625" style="90" customWidth="1"/>
    <col min="8446" max="8450" width="10.140625" style="90" customWidth="1"/>
    <col min="8451" max="8451" width="2.5703125" style="90" customWidth="1"/>
    <col min="8452" max="8452" width="1.5703125" style="90" customWidth="1"/>
    <col min="8453" max="8454" width="12" style="90" customWidth="1"/>
    <col min="8455" max="8460" width="13" style="90" customWidth="1"/>
    <col min="8461" max="8461" width="10.28515625" style="90" customWidth="1"/>
    <col min="8462" max="8700" width="11.42578125" style="90"/>
    <col min="8701" max="8701" width="18.28515625" style="90" customWidth="1"/>
    <col min="8702" max="8706" width="10.140625" style="90" customWidth="1"/>
    <col min="8707" max="8707" width="2.5703125" style="90" customWidth="1"/>
    <col min="8708" max="8708" width="1.5703125" style="90" customWidth="1"/>
    <col min="8709" max="8710" width="12" style="90" customWidth="1"/>
    <col min="8711" max="8716" width="13" style="90" customWidth="1"/>
    <col min="8717" max="8717" width="10.28515625" style="90" customWidth="1"/>
    <col min="8718" max="8956" width="11.42578125" style="90"/>
    <col min="8957" max="8957" width="18.28515625" style="90" customWidth="1"/>
    <col min="8958" max="8962" width="10.140625" style="90" customWidth="1"/>
    <col min="8963" max="8963" width="2.5703125" style="90" customWidth="1"/>
    <col min="8964" max="8964" width="1.5703125" style="90" customWidth="1"/>
    <col min="8965" max="8966" width="12" style="90" customWidth="1"/>
    <col min="8967" max="8972" width="13" style="90" customWidth="1"/>
    <col min="8973" max="8973" width="10.28515625" style="90" customWidth="1"/>
    <col min="8974" max="9212" width="11.42578125" style="90"/>
    <col min="9213" max="9213" width="18.28515625" style="90" customWidth="1"/>
    <col min="9214" max="9218" width="10.140625" style="90" customWidth="1"/>
    <col min="9219" max="9219" width="2.5703125" style="90" customWidth="1"/>
    <col min="9220" max="9220" width="1.5703125" style="90" customWidth="1"/>
    <col min="9221" max="9222" width="12" style="90" customWidth="1"/>
    <col min="9223" max="9228" width="13" style="90" customWidth="1"/>
    <col min="9229" max="9229" width="10.28515625" style="90" customWidth="1"/>
    <col min="9230" max="9468" width="11.42578125" style="90"/>
    <col min="9469" max="9469" width="18.28515625" style="90" customWidth="1"/>
    <col min="9470" max="9474" width="10.140625" style="90" customWidth="1"/>
    <col min="9475" max="9475" width="2.5703125" style="90" customWidth="1"/>
    <col min="9476" max="9476" width="1.5703125" style="90" customWidth="1"/>
    <col min="9477" max="9478" width="12" style="90" customWidth="1"/>
    <col min="9479" max="9484" width="13" style="90" customWidth="1"/>
    <col min="9485" max="9485" width="10.28515625" style="90" customWidth="1"/>
    <col min="9486" max="9724" width="11.42578125" style="90"/>
    <col min="9725" max="9725" width="18.28515625" style="90" customWidth="1"/>
    <col min="9726" max="9730" width="10.140625" style="90" customWidth="1"/>
    <col min="9731" max="9731" width="2.5703125" style="90" customWidth="1"/>
    <col min="9732" max="9732" width="1.5703125" style="90" customWidth="1"/>
    <col min="9733" max="9734" width="12" style="90" customWidth="1"/>
    <col min="9735" max="9740" width="13" style="90" customWidth="1"/>
    <col min="9741" max="9741" width="10.28515625" style="90" customWidth="1"/>
    <col min="9742" max="9980" width="11.42578125" style="90"/>
    <col min="9981" max="9981" width="18.28515625" style="90" customWidth="1"/>
    <col min="9982" max="9986" width="10.140625" style="90" customWidth="1"/>
    <col min="9987" max="9987" width="2.5703125" style="90" customWidth="1"/>
    <col min="9988" max="9988" width="1.5703125" style="90" customWidth="1"/>
    <col min="9989" max="9990" width="12" style="90" customWidth="1"/>
    <col min="9991" max="9996" width="13" style="90" customWidth="1"/>
    <col min="9997" max="9997" width="10.28515625" style="90" customWidth="1"/>
    <col min="9998" max="10236" width="11.42578125" style="90"/>
    <col min="10237" max="10237" width="18.28515625" style="90" customWidth="1"/>
    <col min="10238" max="10242" width="10.140625" style="90" customWidth="1"/>
    <col min="10243" max="10243" width="2.5703125" style="90" customWidth="1"/>
    <col min="10244" max="10244" width="1.5703125" style="90" customWidth="1"/>
    <col min="10245" max="10246" width="12" style="90" customWidth="1"/>
    <col min="10247" max="10252" width="13" style="90" customWidth="1"/>
    <col min="10253" max="10253" width="10.28515625" style="90" customWidth="1"/>
    <col min="10254" max="10492" width="11.42578125" style="90"/>
    <col min="10493" max="10493" width="18.28515625" style="90" customWidth="1"/>
    <col min="10494" max="10498" width="10.140625" style="90" customWidth="1"/>
    <col min="10499" max="10499" width="2.5703125" style="90" customWidth="1"/>
    <col min="10500" max="10500" width="1.5703125" style="90" customWidth="1"/>
    <col min="10501" max="10502" width="12" style="90" customWidth="1"/>
    <col min="10503" max="10508" width="13" style="90" customWidth="1"/>
    <col min="10509" max="10509" width="10.28515625" style="90" customWidth="1"/>
    <col min="10510" max="10748" width="11.42578125" style="90"/>
    <col min="10749" max="10749" width="18.28515625" style="90" customWidth="1"/>
    <col min="10750" max="10754" width="10.140625" style="90" customWidth="1"/>
    <col min="10755" max="10755" width="2.5703125" style="90" customWidth="1"/>
    <col min="10756" max="10756" width="1.5703125" style="90" customWidth="1"/>
    <col min="10757" max="10758" width="12" style="90" customWidth="1"/>
    <col min="10759" max="10764" width="13" style="90" customWidth="1"/>
    <col min="10765" max="10765" width="10.28515625" style="90" customWidth="1"/>
    <col min="10766" max="11004" width="11.42578125" style="90"/>
    <col min="11005" max="11005" width="18.28515625" style="90" customWidth="1"/>
    <col min="11006" max="11010" width="10.140625" style="90" customWidth="1"/>
    <col min="11011" max="11011" width="2.5703125" style="90" customWidth="1"/>
    <col min="11012" max="11012" width="1.5703125" style="90" customWidth="1"/>
    <col min="11013" max="11014" width="12" style="90" customWidth="1"/>
    <col min="11015" max="11020" width="13" style="90" customWidth="1"/>
    <col min="11021" max="11021" width="10.28515625" style="90" customWidth="1"/>
    <col min="11022" max="11260" width="11.42578125" style="90"/>
    <col min="11261" max="11261" width="18.28515625" style="90" customWidth="1"/>
    <col min="11262" max="11266" width="10.140625" style="90" customWidth="1"/>
    <col min="11267" max="11267" width="2.5703125" style="90" customWidth="1"/>
    <col min="11268" max="11268" width="1.5703125" style="90" customWidth="1"/>
    <col min="11269" max="11270" width="12" style="90" customWidth="1"/>
    <col min="11271" max="11276" width="13" style="90" customWidth="1"/>
    <col min="11277" max="11277" width="10.28515625" style="90" customWidth="1"/>
    <col min="11278" max="11516" width="11.42578125" style="90"/>
    <col min="11517" max="11517" width="18.28515625" style="90" customWidth="1"/>
    <col min="11518" max="11522" width="10.140625" style="90" customWidth="1"/>
    <col min="11523" max="11523" width="2.5703125" style="90" customWidth="1"/>
    <col min="11524" max="11524" width="1.5703125" style="90" customWidth="1"/>
    <col min="11525" max="11526" width="12" style="90" customWidth="1"/>
    <col min="11527" max="11532" width="13" style="90" customWidth="1"/>
    <col min="11533" max="11533" width="10.28515625" style="90" customWidth="1"/>
    <col min="11534" max="11772" width="11.42578125" style="90"/>
    <col min="11773" max="11773" width="18.28515625" style="90" customWidth="1"/>
    <col min="11774" max="11778" width="10.140625" style="90" customWidth="1"/>
    <col min="11779" max="11779" width="2.5703125" style="90" customWidth="1"/>
    <col min="11780" max="11780" width="1.5703125" style="90" customWidth="1"/>
    <col min="11781" max="11782" width="12" style="90" customWidth="1"/>
    <col min="11783" max="11788" width="13" style="90" customWidth="1"/>
    <col min="11789" max="11789" width="10.28515625" style="90" customWidth="1"/>
    <col min="11790" max="12028" width="11.42578125" style="90"/>
    <col min="12029" max="12029" width="18.28515625" style="90" customWidth="1"/>
    <col min="12030" max="12034" width="10.140625" style="90" customWidth="1"/>
    <col min="12035" max="12035" width="2.5703125" style="90" customWidth="1"/>
    <col min="12036" max="12036" width="1.5703125" style="90" customWidth="1"/>
    <col min="12037" max="12038" width="12" style="90" customWidth="1"/>
    <col min="12039" max="12044" width="13" style="90" customWidth="1"/>
    <col min="12045" max="12045" width="10.28515625" style="90" customWidth="1"/>
    <col min="12046" max="12284" width="11.42578125" style="90"/>
    <col min="12285" max="12285" width="18.28515625" style="90" customWidth="1"/>
    <col min="12286" max="12290" width="10.140625" style="90" customWidth="1"/>
    <col min="12291" max="12291" width="2.5703125" style="90" customWidth="1"/>
    <col min="12292" max="12292" width="1.5703125" style="90" customWidth="1"/>
    <col min="12293" max="12294" width="12" style="90" customWidth="1"/>
    <col min="12295" max="12300" width="13" style="90" customWidth="1"/>
    <col min="12301" max="12301" width="10.28515625" style="90" customWidth="1"/>
    <col min="12302" max="12540" width="11.42578125" style="90"/>
    <col min="12541" max="12541" width="18.28515625" style="90" customWidth="1"/>
    <col min="12542" max="12546" width="10.140625" style="90" customWidth="1"/>
    <col min="12547" max="12547" width="2.5703125" style="90" customWidth="1"/>
    <col min="12548" max="12548" width="1.5703125" style="90" customWidth="1"/>
    <col min="12549" max="12550" width="12" style="90" customWidth="1"/>
    <col min="12551" max="12556" width="13" style="90" customWidth="1"/>
    <col min="12557" max="12557" width="10.28515625" style="90" customWidth="1"/>
    <col min="12558" max="12796" width="11.42578125" style="90"/>
    <col min="12797" max="12797" width="18.28515625" style="90" customWidth="1"/>
    <col min="12798" max="12802" width="10.140625" style="90" customWidth="1"/>
    <col min="12803" max="12803" width="2.5703125" style="90" customWidth="1"/>
    <col min="12804" max="12804" width="1.5703125" style="90" customWidth="1"/>
    <col min="12805" max="12806" width="12" style="90" customWidth="1"/>
    <col min="12807" max="12812" width="13" style="90" customWidth="1"/>
    <col min="12813" max="12813" width="10.28515625" style="90" customWidth="1"/>
    <col min="12814" max="13052" width="11.42578125" style="90"/>
    <col min="13053" max="13053" width="18.28515625" style="90" customWidth="1"/>
    <col min="13054" max="13058" width="10.140625" style="90" customWidth="1"/>
    <col min="13059" max="13059" width="2.5703125" style="90" customWidth="1"/>
    <col min="13060" max="13060" width="1.5703125" style="90" customWidth="1"/>
    <col min="13061" max="13062" width="12" style="90" customWidth="1"/>
    <col min="13063" max="13068" width="13" style="90" customWidth="1"/>
    <col min="13069" max="13069" width="10.28515625" style="90" customWidth="1"/>
    <col min="13070" max="13308" width="11.42578125" style="90"/>
    <col min="13309" max="13309" width="18.28515625" style="90" customWidth="1"/>
    <col min="13310" max="13314" width="10.140625" style="90" customWidth="1"/>
    <col min="13315" max="13315" width="2.5703125" style="90" customWidth="1"/>
    <col min="13316" max="13316" width="1.5703125" style="90" customWidth="1"/>
    <col min="13317" max="13318" width="12" style="90" customWidth="1"/>
    <col min="13319" max="13324" width="13" style="90" customWidth="1"/>
    <col min="13325" max="13325" width="10.28515625" style="90" customWidth="1"/>
    <col min="13326" max="13564" width="11.42578125" style="90"/>
    <col min="13565" max="13565" width="18.28515625" style="90" customWidth="1"/>
    <col min="13566" max="13570" width="10.140625" style="90" customWidth="1"/>
    <col min="13571" max="13571" width="2.5703125" style="90" customWidth="1"/>
    <col min="13572" max="13572" width="1.5703125" style="90" customWidth="1"/>
    <col min="13573" max="13574" width="12" style="90" customWidth="1"/>
    <col min="13575" max="13580" width="13" style="90" customWidth="1"/>
    <col min="13581" max="13581" width="10.28515625" style="90" customWidth="1"/>
    <col min="13582" max="13820" width="11.42578125" style="90"/>
    <col min="13821" max="13821" width="18.28515625" style="90" customWidth="1"/>
    <col min="13822" max="13826" width="10.140625" style="90" customWidth="1"/>
    <col min="13827" max="13827" width="2.5703125" style="90" customWidth="1"/>
    <col min="13828" max="13828" width="1.5703125" style="90" customWidth="1"/>
    <col min="13829" max="13830" width="12" style="90" customWidth="1"/>
    <col min="13831" max="13836" width="13" style="90" customWidth="1"/>
    <col min="13837" max="13837" width="10.28515625" style="90" customWidth="1"/>
    <col min="13838" max="14076" width="11.42578125" style="90"/>
    <col min="14077" max="14077" width="18.28515625" style="90" customWidth="1"/>
    <col min="14078" max="14082" width="10.140625" style="90" customWidth="1"/>
    <col min="14083" max="14083" width="2.5703125" style="90" customWidth="1"/>
    <col min="14084" max="14084" width="1.5703125" style="90" customWidth="1"/>
    <col min="14085" max="14086" width="12" style="90" customWidth="1"/>
    <col min="14087" max="14092" width="13" style="90" customWidth="1"/>
    <col min="14093" max="14093" width="10.28515625" style="90" customWidth="1"/>
    <col min="14094" max="14332" width="11.42578125" style="90"/>
    <col min="14333" max="14333" width="18.28515625" style="90" customWidth="1"/>
    <col min="14334" max="14338" width="10.140625" style="90" customWidth="1"/>
    <col min="14339" max="14339" width="2.5703125" style="90" customWidth="1"/>
    <col min="14340" max="14340" width="1.5703125" style="90" customWidth="1"/>
    <col min="14341" max="14342" width="12" style="90" customWidth="1"/>
    <col min="14343" max="14348" width="13" style="90" customWidth="1"/>
    <col min="14349" max="14349" width="10.28515625" style="90" customWidth="1"/>
    <col min="14350" max="14588" width="11.42578125" style="90"/>
    <col min="14589" max="14589" width="18.28515625" style="90" customWidth="1"/>
    <col min="14590" max="14594" width="10.140625" style="90" customWidth="1"/>
    <col min="14595" max="14595" width="2.5703125" style="90" customWidth="1"/>
    <col min="14596" max="14596" width="1.5703125" style="90" customWidth="1"/>
    <col min="14597" max="14598" width="12" style="90" customWidth="1"/>
    <col min="14599" max="14604" width="13" style="90" customWidth="1"/>
    <col min="14605" max="14605" width="10.28515625" style="90" customWidth="1"/>
    <col min="14606" max="14844" width="11.42578125" style="90"/>
    <col min="14845" max="14845" width="18.28515625" style="90" customWidth="1"/>
    <col min="14846" max="14850" width="10.140625" style="90" customWidth="1"/>
    <col min="14851" max="14851" width="2.5703125" style="90" customWidth="1"/>
    <col min="14852" max="14852" width="1.5703125" style="90" customWidth="1"/>
    <col min="14853" max="14854" width="12" style="90" customWidth="1"/>
    <col min="14855" max="14860" width="13" style="90" customWidth="1"/>
    <col min="14861" max="14861" width="10.28515625" style="90" customWidth="1"/>
    <col min="14862" max="15100" width="11.42578125" style="90"/>
    <col min="15101" max="15101" width="18.28515625" style="90" customWidth="1"/>
    <col min="15102" max="15106" width="10.140625" style="90" customWidth="1"/>
    <col min="15107" max="15107" width="2.5703125" style="90" customWidth="1"/>
    <col min="15108" max="15108" width="1.5703125" style="90" customWidth="1"/>
    <col min="15109" max="15110" width="12" style="90" customWidth="1"/>
    <col min="15111" max="15116" width="13" style="90" customWidth="1"/>
    <col min="15117" max="15117" width="10.28515625" style="90" customWidth="1"/>
    <col min="15118" max="15356" width="11.42578125" style="90"/>
    <col min="15357" max="15357" width="18.28515625" style="90" customWidth="1"/>
    <col min="15358" max="15362" width="10.140625" style="90" customWidth="1"/>
    <col min="15363" max="15363" width="2.5703125" style="90" customWidth="1"/>
    <col min="15364" max="15364" width="1.5703125" style="90" customWidth="1"/>
    <col min="15365" max="15366" width="12" style="90" customWidth="1"/>
    <col min="15367" max="15372" width="13" style="90" customWidth="1"/>
    <col min="15373" max="15373" width="10.28515625" style="90" customWidth="1"/>
    <col min="15374" max="15612" width="11.42578125" style="90"/>
    <col min="15613" max="15613" width="18.28515625" style="90" customWidth="1"/>
    <col min="15614" max="15618" width="10.140625" style="90" customWidth="1"/>
    <col min="15619" max="15619" width="2.5703125" style="90" customWidth="1"/>
    <col min="15620" max="15620" width="1.5703125" style="90" customWidth="1"/>
    <col min="15621" max="15622" width="12" style="90" customWidth="1"/>
    <col min="15623" max="15628" width="13" style="90" customWidth="1"/>
    <col min="15629" max="15629" width="10.28515625" style="90" customWidth="1"/>
    <col min="15630" max="15868" width="11.42578125" style="90"/>
    <col min="15869" max="15869" width="18.28515625" style="90" customWidth="1"/>
    <col min="15870" max="15874" width="10.140625" style="90" customWidth="1"/>
    <col min="15875" max="15875" width="2.5703125" style="90" customWidth="1"/>
    <col min="15876" max="15876" width="1.5703125" style="90" customWidth="1"/>
    <col min="15877" max="15878" width="12" style="90" customWidth="1"/>
    <col min="15879" max="15884" width="13" style="90" customWidth="1"/>
    <col min="15885" max="15885" width="10.28515625" style="90" customWidth="1"/>
    <col min="15886" max="16124" width="11.42578125" style="90"/>
    <col min="16125" max="16125" width="18.28515625" style="90" customWidth="1"/>
    <col min="16126" max="16130" width="10.140625" style="90" customWidth="1"/>
    <col min="16131" max="16131" width="2.5703125" style="90" customWidth="1"/>
    <col min="16132" max="16132" width="1.5703125" style="90" customWidth="1"/>
    <col min="16133" max="16134" width="12" style="90" customWidth="1"/>
    <col min="16135" max="16140" width="13" style="90" customWidth="1"/>
    <col min="16141" max="16141" width="10.28515625" style="90" customWidth="1"/>
    <col min="16142" max="16384" width="11.42578125" style="90"/>
  </cols>
  <sheetData>
    <row r="1" spans="1:17" s="71" customFormat="1" ht="21" customHeight="1">
      <c r="C1" s="72"/>
      <c r="D1" s="72"/>
      <c r="E1" s="72"/>
      <c r="F1" s="72"/>
      <c r="G1" s="72"/>
      <c r="H1" s="72"/>
      <c r="I1" s="72"/>
      <c r="J1" s="72"/>
      <c r="K1" s="73"/>
      <c r="L1" s="73"/>
    </row>
    <row r="2" spans="1:17" s="71" customFormat="1" ht="21" customHeight="1">
      <c r="C2" s="72"/>
      <c r="D2" s="72"/>
      <c r="E2" s="72"/>
      <c r="F2" s="72"/>
      <c r="G2" s="72"/>
      <c r="H2" s="72"/>
      <c r="I2" s="72"/>
      <c r="J2" s="72"/>
      <c r="K2" s="73"/>
      <c r="L2" s="73"/>
    </row>
    <row r="3" spans="1:17" s="71" customFormat="1" ht="21" customHeight="1">
      <c r="C3" s="72"/>
      <c r="D3" s="72"/>
      <c r="E3" s="72"/>
      <c r="F3" s="72"/>
      <c r="G3" s="72"/>
      <c r="H3" s="72"/>
      <c r="I3" s="72"/>
      <c r="J3" s="72"/>
      <c r="K3" s="73"/>
      <c r="L3" s="73"/>
    </row>
    <row r="4" spans="1:17" s="71" customFormat="1" ht="15.75" customHeight="1">
      <c r="C4" s="72"/>
      <c r="D4" s="72"/>
      <c r="E4" s="72"/>
      <c r="F4" s="72"/>
      <c r="G4" s="72"/>
      <c r="H4" s="72"/>
      <c r="I4" s="72"/>
      <c r="J4" s="72"/>
      <c r="K4" s="73"/>
      <c r="L4" s="73"/>
    </row>
    <row r="5" spans="1:17" s="71" customFormat="1" ht="15.75" customHeight="1">
      <c r="A5" s="6" t="s">
        <v>51</v>
      </c>
      <c r="C5" s="72"/>
      <c r="D5" s="72"/>
      <c r="E5" s="72"/>
      <c r="F5" s="72"/>
      <c r="G5" s="72"/>
      <c r="H5" s="72"/>
      <c r="I5" s="72"/>
      <c r="J5" s="72"/>
      <c r="K5" s="73"/>
      <c r="L5" s="73"/>
    </row>
    <row r="6" spans="1:17" s="71" customFormat="1" ht="24.75" customHeight="1">
      <c r="A6" s="212" t="s">
        <v>54</v>
      </c>
      <c r="B6" s="212"/>
      <c r="C6" s="212"/>
      <c r="D6" s="212"/>
      <c r="E6" s="212"/>
      <c r="F6" s="212"/>
      <c r="G6" s="212"/>
      <c r="H6" s="212"/>
      <c r="I6" s="212"/>
      <c r="J6" s="212"/>
      <c r="K6" s="73"/>
      <c r="L6" s="73"/>
    </row>
    <row r="7" spans="1:17" s="71" customFormat="1" ht="22.5" customHeight="1">
      <c r="A7" s="213"/>
      <c r="B7" s="213"/>
      <c r="C7" s="213"/>
      <c r="D7" s="213"/>
      <c r="E7" s="213"/>
      <c r="F7" s="213"/>
      <c r="G7" s="213"/>
      <c r="H7" s="213"/>
      <c r="I7" s="213"/>
      <c r="J7" s="213"/>
      <c r="K7" s="169"/>
      <c r="L7" s="169"/>
      <c r="M7" s="74"/>
      <c r="N7" s="74"/>
      <c r="O7" s="74"/>
      <c r="P7" s="74"/>
      <c r="Q7" s="74"/>
    </row>
    <row r="8" spans="1:17" s="71" customFormat="1" ht="15.75" customHeight="1">
      <c r="G8" s="168"/>
      <c r="L8" s="73"/>
      <c r="P8" s="167"/>
      <c r="Q8" s="167"/>
    </row>
    <row r="9" spans="1:17" s="78" customFormat="1" ht="15" customHeight="1">
      <c r="A9" s="75"/>
      <c r="B9" s="214" t="s">
        <v>42</v>
      </c>
      <c r="C9" s="215"/>
      <c r="D9" s="215"/>
      <c r="E9" s="215"/>
      <c r="F9" s="216"/>
      <c r="G9" s="168"/>
      <c r="H9" s="76"/>
      <c r="I9" s="77"/>
      <c r="J9" s="76"/>
      <c r="L9" s="79"/>
      <c r="O9" s="167"/>
      <c r="P9" s="167"/>
      <c r="Q9" s="167"/>
    </row>
    <row r="10" spans="1:17" s="78" customFormat="1" ht="15" customHeight="1">
      <c r="A10" s="75"/>
      <c r="B10" s="209">
        <v>2008</v>
      </c>
      <c r="C10" s="209">
        <v>2009</v>
      </c>
      <c r="D10" s="209">
        <v>2010</v>
      </c>
      <c r="E10" s="209">
        <v>2011</v>
      </c>
      <c r="F10" s="209" t="s">
        <v>116</v>
      </c>
      <c r="G10" s="168"/>
      <c r="H10" s="217" t="s">
        <v>115</v>
      </c>
      <c r="I10" s="218"/>
      <c r="J10" s="102"/>
      <c r="K10" s="80"/>
      <c r="L10" s="79"/>
      <c r="O10" s="167"/>
      <c r="P10" s="167"/>
      <c r="Q10" s="167"/>
    </row>
    <row r="11" spans="1:17" s="81" customFormat="1" ht="11.25" customHeight="1">
      <c r="A11" s="78"/>
      <c r="B11" s="210"/>
      <c r="C11" s="210"/>
      <c r="D11" s="210"/>
      <c r="E11" s="210"/>
      <c r="F11" s="210"/>
      <c r="G11" s="168"/>
      <c r="H11" s="138" t="s">
        <v>2</v>
      </c>
      <c r="I11" s="138" t="s">
        <v>3</v>
      </c>
      <c r="O11" s="208"/>
      <c r="P11" s="208"/>
      <c r="Q11" s="208"/>
    </row>
    <row r="12" spans="1:17" s="81" customFormat="1" ht="23.25" customHeight="1">
      <c r="A12" s="137" t="s">
        <v>48</v>
      </c>
      <c r="B12" s="82">
        <v>73862</v>
      </c>
      <c r="C12" s="82">
        <v>67438</v>
      </c>
      <c r="D12" s="82">
        <v>74265</v>
      </c>
      <c r="E12" s="82">
        <v>68098</v>
      </c>
      <c r="F12" s="82">
        <v>126329</v>
      </c>
      <c r="G12" s="168"/>
      <c r="H12" s="83">
        <f>F12-E12</f>
        <v>58231</v>
      </c>
      <c r="I12" s="84">
        <f>F12/E12-1</f>
        <v>0.85510587682457628</v>
      </c>
      <c r="K12" s="85"/>
      <c r="L12" s="209"/>
      <c r="M12" s="85"/>
      <c r="O12" s="208"/>
      <c r="P12" s="208"/>
      <c r="Q12" s="208"/>
    </row>
    <row r="13" spans="1:17" s="81" customFormat="1" ht="12" customHeight="1">
      <c r="A13" s="86"/>
      <c r="B13" s="87"/>
      <c r="C13" s="87"/>
      <c r="D13" s="87"/>
      <c r="E13" s="87"/>
      <c r="F13" s="87"/>
      <c r="G13" s="168"/>
      <c r="H13" s="168"/>
      <c r="I13" s="168"/>
      <c r="J13" s="168"/>
      <c r="K13" s="85"/>
      <c r="L13" s="210"/>
      <c r="M13" s="85"/>
      <c r="O13" s="167"/>
      <c r="P13" s="167"/>
      <c r="Q13" s="167"/>
    </row>
    <row r="14" spans="1:17" s="81" customFormat="1" ht="12" customHeight="1">
      <c r="A14" s="86"/>
      <c r="B14" s="87"/>
      <c r="C14" s="87"/>
      <c r="D14" s="87"/>
      <c r="E14" s="87"/>
      <c r="F14" s="87"/>
      <c r="G14" s="87"/>
      <c r="H14" s="168"/>
      <c r="I14" s="168"/>
      <c r="J14" s="168"/>
      <c r="K14" s="85"/>
      <c r="L14" s="85"/>
      <c r="M14" s="85"/>
      <c r="O14" s="167"/>
      <c r="P14" s="167"/>
      <c r="Q14" s="167"/>
    </row>
    <row r="15" spans="1:17" s="81" customFormat="1" ht="12" customHeight="1">
      <c r="A15" s="86"/>
      <c r="B15" s="87"/>
      <c r="C15" s="87"/>
      <c r="D15" s="87"/>
      <c r="E15" s="87"/>
      <c r="F15" s="87"/>
      <c r="G15" s="87"/>
      <c r="H15" s="168"/>
      <c r="I15" s="168"/>
      <c r="J15" s="168"/>
      <c r="K15" s="85"/>
      <c r="L15" s="85"/>
      <c r="M15" s="85"/>
      <c r="O15" s="167"/>
      <c r="P15" s="167"/>
      <c r="Q15" s="167"/>
    </row>
    <row r="16" spans="1:17" ht="21" customHeight="1">
      <c r="A16" s="88"/>
      <c r="B16" s="211"/>
      <c r="C16" s="211"/>
      <c r="D16" s="211"/>
      <c r="E16" s="211"/>
      <c r="F16" s="168"/>
      <c r="G16" s="168"/>
      <c r="H16" s="168"/>
      <c r="I16" s="168"/>
      <c r="J16" s="168"/>
      <c r="K16" s="89"/>
      <c r="O16" s="208"/>
      <c r="P16" s="208"/>
      <c r="Q16" s="208"/>
    </row>
    <row r="17" spans="1:18" ht="18" customHeight="1">
      <c r="A17" s="91"/>
      <c r="B17" s="92"/>
      <c r="C17" s="92"/>
      <c r="D17" s="92"/>
      <c r="E17" s="92"/>
      <c r="F17" s="92"/>
      <c r="G17" s="92"/>
      <c r="H17" s="92"/>
      <c r="I17" s="93"/>
      <c r="J17" s="93"/>
      <c r="K17" s="94"/>
      <c r="O17" s="208"/>
      <c r="P17" s="208"/>
      <c r="Q17" s="208"/>
    </row>
    <row r="18" spans="1:18" ht="18" customHeight="1">
      <c r="A18" s="95"/>
      <c r="B18" s="96"/>
      <c r="C18" s="97"/>
      <c r="D18" s="97"/>
      <c r="E18" s="96"/>
      <c r="F18" s="96"/>
      <c r="G18" s="96"/>
      <c r="H18" s="96"/>
      <c r="I18" s="98"/>
      <c r="J18" s="98"/>
      <c r="O18" s="208"/>
      <c r="P18" s="208"/>
      <c r="Q18" s="208"/>
    </row>
    <row r="19" spans="1:18" ht="18" customHeight="1"/>
    <row r="20" spans="1:18" ht="18" customHeight="1">
      <c r="O20" s="208"/>
      <c r="P20" s="208"/>
      <c r="Q20" s="208"/>
    </row>
    <row r="21" spans="1:18" ht="18" customHeight="1">
      <c r="O21" s="208"/>
      <c r="P21" s="208"/>
      <c r="Q21" s="208"/>
    </row>
    <row r="22" spans="1:18" ht="18" customHeight="1">
      <c r="E22" s="99"/>
      <c r="F22" s="99"/>
      <c r="G22" s="99"/>
      <c r="H22" s="99"/>
      <c r="I22" s="99"/>
      <c r="J22" s="99"/>
      <c r="K22" s="99"/>
      <c r="L22" s="99"/>
      <c r="M22" s="99"/>
      <c r="N22" s="99"/>
      <c r="O22" s="208"/>
      <c r="P22" s="208"/>
      <c r="Q22" s="208"/>
    </row>
    <row r="23" spans="1:18" ht="18" customHeight="1">
      <c r="E23" s="99"/>
      <c r="F23" s="99"/>
      <c r="G23" s="99"/>
      <c r="H23" s="99"/>
      <c r="I23" s="99"/>
      <c r="J23" s="99"/>
      <c r="K23" s="99"/>
      <c r="L23" s="99"/>
      <c r="M23" s="99"/>
      <c r="N23" s="99"/>
      <c r="O23" s="208"/>
      <c r="P23" s="208"/>
      <c r="Q23" s="208"/>
      <c r="R23" s="99"/>
    </row>
    <row r="24" spans="1:18" ht="18" customHeight="1">
      <c r="E24" s="99"/>
      <c r="F24" s="99"/>
      <c r="G24" s="99"/>
      <c r="H24" s="99"/>
      <c r="I24" s="99"/>
      <c r="J24" s="99"/>
      <c r="K24" s="99"/>
      <c r="L24" s="99"/>
      <c r="M24" s="99"/>
      <c r="N24" s="99"/>
      <c r="O24" s="208"/>
      <c r="P24" s="208"/>
      <c r="Q24" s="208"/>
      <c r="R24" s="99"/>
    </row>
    <row r="25" spans="1:18" ht="18" customHeight="1">
      <c r="E25" s="99"/>
      <c r="F25" s="99"/>
      <c r="G25" s="99"/>
      <c r="H25" s="99"/>
      <c r="I25" s="99"/>
      <c r="J25" s="99"/>
      <c r="K25" s="99"/>
      <c r="L25" s="99"/>
      <c r="M25" s="99"/>
      <c r="N25" s="99"/>
      <c r="O25" s="99"/>
      <c r="P25" s="99"/>
      <c r="Q25" s="99"/>
      <c r="R25" s="99"/>
    </row>
    <row r="26" spans="1:18" ht="18" customHeight="1">
      <c r="E26" s="99"/>
      <c r="F26" s="99"/>
      <c r="G26" s="99"/>
      <c r="H26" s="99"/>
      <c r="I26" s="99"/>
      <c r="J26" s="99"/>
      <c r="K26" s="99"/>
      <c r="L26" s="99"/>
      <c r="M26" s="99"/>
      <c r="N26" s="99"/>
      <c r="O26" s="99"/>
      <c r="P26" s="99"/>
      <c r="Q26" s="99"/>
      <c r="R26" s="99"/>
    </row>
    <row r="27" spans="1:18" ht="18" customHeight="1">
      <c r="O27" s="99"/>
      <c r="P27" s="99"/>
      <c r="Q27" s="99"/>
      <c r="R27" s="99"/>
    </row>
    <row r="28" spans="1:18" ht="18" customHeight="1">
      <c r="O28" s="99"/>
      <c r="P28" s="99"/>
      <c r="Q28" s="99"/>
      <c r="R28" s="99"/>
    </row>
    <row r="29" spans="1:18" ht="18" customHeight="1"/>
    <row r="30" spans="1:18" ht="33" customHeight="1"/>
    <row r="31" spans="1:18" ht="33" customHeight="1"/>
    <row r="32" spans="1:18" ht="33" customHeight="1"/>
    <row r="33" spans="2:2" ht="18" customHeight="1"/>
    <row r="34" spans="2:2" ht="38.25" customHeight="1"/>
    <row r="35" spans="2:2" ht="38.25" customHeight="1">
      <c r="B35" s="100"/>
    </row>
    <row r="36" spans="2:2" ht="48.75" customHeight="1"/>
    <row r="37" spans="2:2" ht="23.25" customHeight="1"/>
    <row r="38" spans="2:2" ht="23.25" customHeight="1"/>
    <row r="40" spans="2:2" ht="8.25" customHeight="1"/>
    <row r="41" spans="2:2" hidden="1"/>
    <row r="42" spans="2:2" hidden="1"/>
    <row r="43" spans="2:2" hidden="1"/>
    <row r="44" spans="2:2" hidden="1"/>
    <row r="45" spans="2:2" hidden="1"/>
    <row r="53" spans="1:1">
      <c r="A53" s="101"/>
    </row>
  </sheetData>
  <autoFilter ref="B21:B31"/>
  <mergeCells count="14">
    <mergeCell ref="A6:J6"/>
    <mergeCell ref="A7:J7"/>
    <mergeCell ref="B9:F9"/>
    <mergeCell ref="B10:B11"/>
    <mergeCell ref="C10:C11"/>
    <mergeCell ref="D10:D11"/>
    <mergeCell ref="E10:E11"/>
    <mergeCell ref="F10:F11"/>
    <mergeCell ref="H10:I10"/>
    <mergeCell ref="O11:Q12"/>
    <mergeCell ref="L12:L13"/>
    <mergeCell ref="B16:E16"/>
    <mergeCell ref="O16:Q18"/>
    <mergeCell ref="O20:Q24"/>
  </mergeCells>
  <conditionalFormatting sqref="H12">
    <cfRule type="cellIs" dxfId="5" priority="2" stopIfTrue="1" operator="lessThan">
      <formula>0</formula>
    </cfRule>
  </conditionalFormatting>
  <printOptions horizontalCentered="1"/>
  <pageMargins left="0.19685039370078741" right="0.19685039370078741" top="0.39370078740157483" bottom="0.39370078740157483" header="0" footer="0"/>
  <pageSetup scale="98" orientation="portrait" r:id="rId1"/>
  <headerFooter alignWithMargins="0">
    <oddFooter>&amp;C&amp;8&amp;P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J53"/>
  <sheetViews>
    <sheetView view="pageBreakPreview" topLeftCell="A28" zoomScale="93" zoomScaleNormal="100" zoomScaleSheetLayoutView="93" zoomScalePageLayoutView="112" workbookViewId="0">
      <selection activeCell="M23" sqref="M23"/>
    </sheetView>
  </sheetViews>
  <sheetFormatPr baseColWidth="10" defaultRowHeight="15"/>
  <cols>
    <col min="1" max="1" width="8" customWidth="1"/>
    <col min="2" max="2" width="13.42578125" customWidth="1"/>
    <col min="3" max="5" width="9.7109375" customWidth="1"/>
    <col min="9" max="9" width="17" customWidth="1"/>
    <col min="252" max="252" width="8" customWidth="1"/>
    <col min="253" max="253" width="13.140625" customWidth="1"/>
    <col min="254" max="259" width="7.7109375" customWidth="1"/>
    <col min="260" max="260" width="9.140625" customWidth="1"/>
    <col min="508" max="508" width="8" customWidth="1"/>
    <col min="509" max="509" width="13.140625" customWidth="1"/>
    <col min="510" max="515" width="7.7109375" customWidth="1"/>
    <col min="516" max="516" width="9.140625" customWidth="1"/>
    <col min="764" max="764" width="8" customWidth="1"/>
    <col min="765" max="765" width="13.140625" customWidth="1"/>
    <col min="766" max="771" width="7.7109375" customWidth="1"/>
    <col min="772" max="772" width="9.140625" customWidth="1"/>
    <col min="1020" max="1020" width="8" customWidth="1"/>
    <col min="1021" max="1021" width="13.140625" customWidth="1"/>
    <col min="1022" max="1027" width="7.7109375" customWidth="1"/>
    <col min="1028" max="1028" width="9.140625" customWidth="1"/>
    <col min="1276" max="1276" width="8" customWidth="1"/>
    <col min="1277" max="1277" width="13.140625" customWidth="1"/>
    <col min="1278" max="1283" width="7.7109375" customWidth="1"/>
    <col min="1284" max="1284" width="9.140625" customWidth="1"/>
    <col min="1532" max="1532" width="8" customWidth="1"/>
    <col min="1533" max="1533" width="13.140625" customWidth="1"/>
    <col min="1534" max="1539" width="7.7109375" customWidth="1"/>
    <col min="1540" max="1540" width="9.140625" customWidth="1"/>
    <col min="1788" max="1788" width="8" customWidth="1"/>
    <col min="1789" max="1789" width="13.140625" customWidth="1"/>
    <col min="1790" max="1795" width="7.7109375" customWidth="1"/>
    <col min="1796" max="1796" width="9.140625" customWidth="1"/>
    <col min="2044" max="2044" width="8" customWidth="1"/>
    <col min="2045" max="2045" width="13.140625" customWidth="1"/>
    <col min="2046" max="2051" width="7.7109375" customWidth="1"/>
    <col min="2052" max="2052" width="9.140625" customWidth="1"/>
    <col min="2300" max="2300" width="8" customWidth="1"/>
    <col min="2301" max="2301" width="13.140625" customWidth="1"/>
    <col min="2302" max="2307" width="7.7109375" customWidth="1"/>
    <col min="2308" max="2308" width="9.140625" customWidth="1"/>
    <col min="2556" max="2556" width="8" customWidth="1"/>
    <col min="2557" max="2557" width="13.140625" customWidth="1"/>
    <col min="2558" max="2563" width="7.7109375" customWidth="1"/>
    <col min="2564" max="2564" width="9.140625" customWidth="1"/>
    <col min="2812" max="2812" width="8" customWidth="1"/>
    <col min="2813" max="2813" width="13.140625" customWidth="1"/>
    <col min="2814" max="2819" width="7.7109375" customWidth="1"/>
    <col min="2820" max="2820" width="9.140625" customWidth="1"/>
    <col min="3068" max="3068" width="8" customWidth="1"/>
    <col min="3069" max="3069" width="13.140625" customWidth="1"/>
    <col min="3070" max="3075" width="7.7109375" customWidth="1"/>
    <col min="3076" max="3076" width="9.140625" customWidth="1"/>
    <col min="3324" max="3324" width="8" customWidth="1"/>
    <col min="3325" max="3325" width="13.140625" customWidth="1"/>
    <col min="3326" max="3331" width="7.7109375" customWidth="1"/>
    <col min="3332" max="3332" width="9.140625" customWidth="1"/>
    <col min="3580" max="3580" width="8" customWidth="1"/>
    <col min="3581" max="3581" width="13.140625" customWidth="1"/>
    <col min="3582" max="3587" width="7.7109375" customWidth="1"/>
    <col min="3588" max="3588" width="9.140625" customWidth="1"/>
    <col min="3836" max="3836" width="8" customWidth="1"/>
    <col min="3837" max="3837" width="13.140625" customWidth="1"/>
    <col min="3838" max="3843" width="7.7109375" customWidth="1"/>
    <col min="3844" max="3844" width="9.140625" customWidth="1"/>
    <col min="4092" max="4092" width="8" customWidth="1"/>
    <col min="4093" max="4093" width="13.140625" customWidth="1"/>
    <col min="4094" max="4099" width="7.7109375" customWidth="1"/>
    <col min="4100" max="4100" width="9.140625" customWidth="1"/>
    <col min="4348" max="4348" width="8" customWidth="1"/>
    <col min="4349" max="4349" width="13.140625" customWidth="1"/>
    <col min="4350" max="4355" width="7.7109375" customWidth="1"/>
    <col min="4356" max="4356" width="9.140625" customWidth="1"/>
    <col min="4604" max="4604" width="8" customWidth="1"/>
    <col min="4605" max="4605" width="13.140625" customWidth="1"/>
    <col min="4606" max="4611" width="7.7109375" customWidth="1"/>
    <col min="4612" max="4612" width="9.140625" customWidth="1"/>
    <col min="4860" max="4860" width="8" customWidth="1"/>
    <col min="4861" max="4861" width="13.140625" customWidth="1"/>
    <col min="4862" max="4867" width="7.7109375" customWidth="1"/>
    <col min="4868" max="4868" width="9.140625" customWidth="1"/>
    <col min="5116" max="5116" width="8" customWidth="1"/>
    <col min="5117" max="5117" width="13.140625" customWidth="1"/>
    <col min="5118" max="5123" width="7.7109375" customWidth="1"/>
    <col min="5124" max="5124" width="9.140625" customWidth="1"/>
    <col min="5372" max="5372" width="8" customWidth="1"/>
    <col min="5373" max="5373" width="13.140625" customWidth="1"/>
    <col min="5374" max="5379" width="7.7109375" customWidth="1"/>
    <col min="5380" max="5380" width="9.140625" customWidth="1"/>
    <col min="5628" max="5628" width="8" customWidth="1"/>
    <col min="5629" max="5629" width="13.140625" customWidth="1"/>
    <col min="5630" max="5635" width="7.7109375" customWidth="1"/>
    <col min="5636" max="5636" width="9.140625" customWidth="1"/>
    <col min="5884" max="5884" width="8" customWidth="1"/>
    <col min="5885" max="5885" width="13.140625" customWidth="1"/>
    <col min="5886" max="5891" width="7.7109375" customWidth="1"/>
    <col min="5892" max="5892" width="9.140625" customWidth="1"/>
    <col min="6140" max="6140" width="8" customWidth="1"/>
    <col min="6141" max="6141" width="13.140625" customWidth="1"/>
    <col min="6142" max="6147" width="7.7109375" customWidth="1"/>
    <col min="6148" max="6148" width="9.140625" customWidth="1"/>
    <col min="6396" max="6396" width="8" customWidth="1"/>
    <col min="6397" max="6397" width="13.140625" customWidth="1"/>
    <col min="6398" max="6403" width="7.7109375" customWidth="1"/>
    <col min="6404" max="6404" width="9.140625" customWidth="1"/>
    <col min="6652" max="6652" width="8" customWidth="1"/>
    <col min="6653" max="6653" width="13.140625" customWidth="1"/>
    <col min="6654" max="6659" width="7.7109375" customWidth="1"/>
    <col min="6660" max="6660" width="9.140625" customWidth="1"/>
    <col min="6908" max="6908" width="8" customWidth="1"/>
    <col min="6909" max="6909" width="13.140625" customWidth="1"/>
    <col min="6910" max="6915" width="7.7109375" customWidth="1"/>
    <col min="6916" max="6916" width="9.140625" customWidth="1"/>
    <col min="7164" max="7164" width="8" customWidth="1"/>
    <col min="7165" max="7165" width="13.140625" customWidth="1"/>
    <col min="7166" max="7171" width="7.7109375" customWidth="1"/>
    <col min="7172" max="7172" width="9.140625" customWidth="1"/>
    <col min="7420" max="7420" width="8" customWidth="1"/>
    <col min="7421" max="7421" width="13.140625" customWidth="1"/>
    <col min="7422" max="7427" width="7.7109375" customWidth="1"/>
    <col min="7428" max="7428" width="9.140625" customWidth="1"/>
    <col min="7676" max="7676" width="8" customWidth="1"/>
    <col min="7677" max="7677" width="13.140625" customWidth="1"/>
    <col min="7678" max="7683" width="7.7109375" customWidth="1"/>
    <col min="7684" max="7684" width="9.140625" customWidth="1"/>
    <col min="7932" max="7932" width="8" customWidth="1"/>
    <col min="7933" max="7933" width="13.140625" customWidth="1"/>
    <col min="7934" max="7939" width="7.7109375" customWidth="1"/>
    <col min="7940" max="7940" width="9.140625" customWidth="1"/>
    <col min="8188" max="8188" width="8" customWidth="1"/>
    <col min="8189" max="8189" width="13.140625" customWidth="1"/>
    <col min="8190" max="8195" width="7.7109375" customWidth="1"/>
    <col min="8196" max="8196" width="9.140625" customWidth="1"/>
    <col min="8444" max="8444" width="8" customWidth="1"/>
    <col min="8445" max="8445" width="13.140625" customWidth="1"/>
    <col min="8446" max="8451" width="7.7109375" customWidth="1"/>
    <col min="8452" max="8452" width="9.140625" customWidth="1"/>
    <col min="8700" max="8700" width="8" customWidth="1"/>
    <col min="8701" max="8701" width="13.140625" customWidth="1"/>
    <col min="8702" max="8707" width="7.7109375" customWidth="1"/>
    <col min="8708" max="8708" width="9.140625" customWidth="1"/>
    <col min="8956" max="8956" width="8" customWidth="1"/>
    <col min="8957" max="8957" width="13.140625" customWidth="1"/>
    <col min="8958" max="8963" width="7.7109375" customWidth="1"/>
    <col min="8964" max="8964" width="9.140625" customWidth="1"/>
    <col min="9212" max="9212" width="8" customWidth="1"/>
    <col min="9213" max="9213" width="13.140625" customWidth="1"/>
    <col min="9214" max="9219" width="7.7109375" customWidth="1"/>
    <col min="9220" max="9220" width="9.140625" customWidth="1"/>
    <col min="9468" max="9468" width="8" customWidth="1"/>
    <col min="9469" max="9469" width="13.140625" customWidth="1"/>
    <col min="9470" max="9475" width="7.7109375" customWidth="1"/>
    <col min="9476" max="9476" width="9.140625" customWidth="1"/>
    <col min="9724" max="9724" width="8" customWidth="1"/>
    <col min="9725" max="9725" width="13.140625" customWidth="1"/>
    <col min="9726" max="9731" width="7.7109375" customWidth="1"/>
    <col min="9732" max="9732" width="9.140625" customWidth="1"/>
    <col min="9980" max="9980" width="8" customWidth="1"/>
    <col min="9981" max="9981" width="13.140625" customWidth="1"/>
    <col min="9982" max="9987" width="7.7109375" customWidth="1"/>
    <col min="9988" max="9988" width="9.140625" customWidth="1"/>
    <col min="10236" max="10236" width="8" customWidth="1"/>
    <col min="10237" max="10237" width="13.140625" customWidth="1"/>
    <col min="10238" max="10243" width="7.7109375" customWidth="1"/>
    <col min="10244" max="10244" width="9.140625" customWidth="1"/>
    <col min="10492" max="10492" width="8" customWidth="1"/>
    <col min="10493" max="10493" width="13.140625" customWidth="1"/>
    <col min="10494" max="10499" width="7.7109375" customWidth="1"/>
    <col min="10500" max="10500" width="9.140625" customWidth="1"/>
    <col min="10748" max="10748" width="8" customWidth="1"/>
    <col min="10749" max="10749" width="13.140625" customWidth="1"/>
    <col min="10750" max="10755" width="7.7109375" customWidth="1"/>
    <col min="10756" max="10756" width="9.140625" customWidth="1"/>
    <col min="11004" max="11004" width="8" customWidth="1"/>
    <col min="11005" max="11005" width="13.140625" customWidth="1"/>
    <col min="11006" max="11011" width="7.7109375" customWidth="1"/>
    <col min="11012" max="11012" width="9.140625" customWidth="1"/>
    <col min="11260" max="11260" width="8" customWidth="1"/>
    <col min="11261" max="11261" width="13.140625" customWidth="1"/>
    <col min="11262" max="11267" width="7.7109375" customWidth="1"/>
    <col min="11268" max="11268" width="9.140625" customWidth="1"/>
    <col min="11516" max="11516" width="8" customWidth="1"/>
    <col min="11517" max="11517" width="13.140625" customWidth="1"/>
    <col min="11518" max="11523" width="7.7109375" customWidth="1"/>
    <col min="11524" max="11524" width="9.140625" customWidth="1"/>
    <col min="11772" max="11772" width="8" customWidth="1"/>
    <col min="11773" max="11773" width="13.140625" customWidth="1"/>
    <col min="11774" max="11779" width="7.7109375" customWidth="1"/>
    <col min="11780" max="11780" width="9.140625" customWidth="1"/>
    <col min="12028" max="12028" width="8" customWidth="1"/>
    <col min="12029" max="12029" width="13.140625" customWidth="1"/>
    <col min="12030" max="12035" width="7.7109375" customWidth="1"/>
    <col min="12036" max="12036" width="9.140625" customWidth="1"/>
    <col min="12284" max="12284" width="8" customWidth="1"/>
    <col min="12285" max="12285" width="13.140625" customWidth="1"/>
    <col min="12286" max="12291" width="7.7109375" customWidth="1"/>
    <col min="12292" max="12292" width="9.140625" customWidth="1"/>
    <col min="12540" max="12540" width="8" customWidth="1"/>
    <col min="12541" max="12541" width="13.140625" customWidth="1"/>
    <col min="12542" max="12547" width="7.7109375" customWidth="1"/>
    <col min="12548" max="12548" width="9.140625" customWidth="1"/>
    <col min="12796" max="12796" width="8" customWidth="1"/>
    <col min="12797" max="12797" width="13.140625" customWidth="1"/>
    <col min="12798" max="12803" width="7.7109375" customWidth="1"/>
    <col min="12804" max="12804" width="9.140625" customWidth="1"/>
    <col min="13052" max="13052" width="8" customWidth="1"/>
    <col min="13053" max="13053" width="13.140625" customWidth="1"/>
    <col min="13054" max="13059" width="7.7109375" customWidth="1"/>
    <col min="13060" max="13060" width="9.140625" customWidth="1"/>
    <col min="13308" max="13308" width="8" customWidth="1"/>
    <col min="13309" max="13309" width="13.140625" customWidth="1"/>
    <col min="13310" max="13315" width="7.7109375" customWidth="1"/>
    <col min="13316" max="13316" width="9.140625" customWidth="1"/>
    <col min="13564" max="13564" width="8" customWidth="1"/>
    <col min="13565" max="13565" width="13.140625" customWidth="1"/>
    <col min="13566" max="13571" width="7.7109375" customWidth="1"/>
    <col min="13572" max="13572" width="9.140625" customWidth="1"/>
    <col min="13820" max="13820" width="8" customWidth="1"/>
    <col min="13821" max="13821" width="13.140625" customWidth="1"/>
    <col min="13822" max="13827" width="7.7109375" customWidth="1"/>
    <col min="13828" max="13828" width="9.140625" customWidth="1"/>
    <col min="14076" max="14076" width="8" customWidth="1"/>
    <col min="14077" max="14077" width="13.140625" customWidth="1"/>
    <col min="14078" max="14083" width="7.7109375" customWidth="1"/>
    <col min="14084" max="14084" width="9.140625" customWidth="1"/>
    <col min="14332" max="14332" width="8" customWidth="1"/>
    <col min="14333" max="14333" width="13.140625" customWidth="1"/>
    <col min="14334" max="14339" width="7.7109375" customWidth="1"/>
    <col min="14340" max="14340" width="9.140625" customWidth="1"/>
    <col min="14588" max="14588" width="8" customWidth="1"/>
    <col min="14589" max="14589" width="13.140625" customWidth="1"/>
    <col min="14590" max="14595" width="7.7109375" customWidth="1"/>
    <col min="14596" max="14596" width="9.140625" customWidth="1"/>
    <col min="14844" max="14844" width="8" customWidth="1"/>
    <col min="14845" max="14845" width="13.140625" customWidth="1"/>
    <col min="14846" max="14851" width="7.7109375" customWidth="1"/>
    <col min="14852" max="14852" width="9.140625" customWidth="1"/>
    <col min="15100" max="15100" width="8" customWidth="1"/>
    <col min="15101" max="15101" width="13.140625" customWidth="1"/>
    <col min="15102" max="15107" width="7.7109375" customWidth="1"/>
    <col min="15108" max="15108" width="9.140625" customWidth="1"/>
    <col min="15356" max="15356" width="8" customWidth="1"/>
    <col min="15357" max="15357" width="13.140625" customWidth="1"/>
    <col min="15358" max="15363" width="7.7109375" customWidth="1"/>
    <col min="15364" max="15364" width="9.140625" customWidth="1"/>
    <col min="15612" max="15612" width="8" customWidth="1"/>
    <col min="15613" max="15613" width="13.140625" customWidth="1"/>
    <col min="15614" max="15619" width="7.7109375" customWidth="1"/>
    <col min="15620" max="15620" width="9.140625" customWidth="1"/>
    <col min="15868" max="15868" width="8" customWidth="1"/>
    <col min="15869" max="15869" width="13.140625" customWidth="1"/>
    <col min="15870" max="15875" width="7.7109375" customWidth="1"/>
    <col min="15876" max="15876" width="9.140625" customWidth="1"/>
    <col min="16124" max="16124" width="8" customWidth="1"/>
    <col min="16125" max="16125" width="13.140625" customWidth="1"/>
    <col min="16126" max="16131" width="7.7109375" customWidth="1"/>
    <col min="16132" max="16132" width="9.140625" customWidth="1"/>
  </cols>
  <sheetData>
    <row r="7" spans="1:10" ht="11.25" customHeight="1">
      <c r="A7" s="6"/>
      <c r="B7" s="132"/>
      <c r="C7" s="132"/>
      <c r="D7" s="132"/>
      <c r="E7" s="132"/>
      <c r="F7" s="132"/>
      <c r="G7" s="132"/>
      <c r="H7" s="133"/>
    </row>
    <row r="8" spans="1:10" ht="21.95" customHeight="1">
      <c r="A8" s="219" t="s">
        <v>95</v>
      </c>
      <c r="B8" s="219"/>
      <c r="C8" s="219"/>
      <c r="D8" s="219"/>
      <c r="E8" s="219"/>
      <c r="F8" s="219"/>
      <c r="G8" s="219"/>
      <c r="H8" s="219"/>
      <c r="I8" s="219"/>
      <c r="J8" s="219"/>
    </row>
    <row r="11" spans="1:10" ht="33" customHeight="1" thickBot="1">
      <c r="B11" s="140" t="s">
        <v>96</v>
      </c>
      <c r="C11" s="141" t="s">
        <v>97</v>
      </c>
    </row>
    <row r="12" spans="1:10" ht="12" customHeight="1" thickTop="1">
      <c r="B12" s="142" t="s">
        <v>98</v>
      </c>
      <c r="C12" s="171">
        <v>13.05</v>
      </c>
    </row>
    <row r="13" spans="1:10" ht="12" customHeight="1">
      <c r="B13" s="172" t="s">
        <v>103</v>
      </c>
      <c r="C13" s="173">
        <f>Becas_conalep!C12</f>
        <v>16.650306321358954</v>
      </c>
    </row>
    <row r="14" spans="1:10" ht="20.25" customHeight="1">
      <c r="B14" s="165" t="s">
        <v>114</v>
      </c>
      <c r="C14" s="173">
        <f>C13-C12</f>
        <v>3.6003063213589535</v>
      </c>
    </row>
    <row r="15" spans="1:10" ht="12" customHeight="1"/>
    <row r="17" spans="1:5" ht="22.5" customHeight="1"/>
    <row r="18" spans="1:5" ht="30" customHeight="1">
      <c r="A18" s="139" t="s">
        <v>99</v>
      </c>
      <c r="B18" s="139" t="s">
        <v>100</v>
      </c>
      <c r="C18" s="139" t="s">
        <v>102</v>
      </c>
      <c r="D18" s="139" t="s">
        <v>101</v>
      </c>
      <c r="E18" s="163" t="s">
        <v>106</v>
      </c>
    </row>
    <row r="19" spans="1:5" ht="9.75" customHeight="1">
      <c r="A19" s="134">
        <v>1</v>
      </c>
      <c r="B19" s="135" t="s">
        <v>91</v>
      </c>
      <c r="C19" s="136">
        <v>7.0734463276836159</v>
      </c>
      <c r="D19" s="136">
        <f>Becas_conalep!D46</f>
        <v>24.719605204127411</v>
      </c>
      <c r="E19" s="162">
        <f>Tabla3[[#This Row],[Segundo semestre 2010]]-Tabla3[[#This Row],[Segundo semestre 2009]]</f>
        <v>17.646158876443796</v>
      </c>
    </row>
    <row r="20" spans="1:5" ht="9.75" customHeight="1">
      <c r="A20" s="134">
        <v>2</v>
      </c>
      <c r="B20" s="135" t="s">
        <v>81</v>
      </c>
      <c r="C20" s="136">
        <v>5.6082362503386616</v>
      </c>
      <c r="D20" s="136">
        <f>Becas_conalep!D36</f>
        <v>22.721598002496879</v>
      </c>
      <c r="E20" s="162">
        <f>Tabla3[[#This Row],[Segundo semestre 2010]]-Tabla3[[#This Row],[Segundo semestre 2009]]</f>
        <v>17.11336175215822</v>
      </c>
    </row>
    <row r="21" spans="1:5" ht="9.75" customHeight="1">
      <c r="A21" s="134">
        <v>3</v>
      </c>
      <c r="B21" s="135" t="s">
        <v>89</v>
      </c>
      <c r="C21" s="136">
        <v>7.5021312872975283</v>
      </c>
      <c r="D21" s="136">
        <f>Becas_conalep!D44</f>
        <v>23.312152501985704</v>
      </c>
      <c r="E21" s="162">
        <f>Tabla3[[#This Row],[Segundo semestre 2010]]-Tabla3[[#This Row],[Segundo semestre 2009]]</f>
        <v>15.810021214688176</v>
      </c>
    </row>
    <row r="22" spans="1:5" ht="9.75" customHeight="1">
      <c r="A22" s="134">
        <v>4</v>
      </c>
      <c r="B22" s="135" t="s">
        <v>64</v>
      </c>
      <c r="C22" s="136">
        <v>7.8406169665809768</v>
      </c>
      <c r="D22" s="136">
        <f>Becas_conalep!D19</f>
        <v>22.620519159456119</v>
      </c>
      <c r="E22" s="162">
        <f>Tabla3[[#This Row],[Segundo semestre 2010]]-Tabla3[[#This Row],[Segundo semestre 2009]]</f>
        <v>14.779902192875142</v>
      </c>
    </row>
    <row r="23" spans="1:5" ht="9.75" customHeight="1">
      <c r="A23" s="134">
        <v>5</v>
      </c>
      <c r="B23" s="135" t="s">
        <v>85</v>
      </c>
      <c r="C23" s="136">
        <v>6.8468698202218539</v>
      </c>
      <c r="D23" s="136">
        <f>Becas_conalep!D40</f>
        <v>20.410098376200068</v>
      </c>
      <c r="E23" s="162">
        <f>Tabla3[[#This Row],[Segundo semestre 2010]]-Tabla3[[#This Row],[Segundo semestre 2009]]</f>
        <v>13.563228555978213</v>
      </c>
    </row>
    <row r="24" spans="1:5" ht="9.75" customHeight="1">
      <c r="A24" s="134">
        <v>6</v>
      </c>
      <c r="B24" s="135" t="s">
        <v>67</v>
      </c>
      <c r="C24" s="136">
        <v>7.2553506528469507</v>
      </c>
      <c r="D24" s="136">
        <f>Becas_conalep!D22</f>
        <v>19.723786537945831</v>
      </c>
      <c r="E24" s="162">
        <f>Tabla3[[#This Row],[Segundo semestre 2010]]-Tabla3[[#This Row],[Segundo semestre 2009]]</f>
        <v>12.468435885098881</v>
      </c>
    </row>
    <row r="25" spans="1:5" ht="9.75" customHeight="1">
      <c r="A25" s="134">
        <v>7</v>
      </c>
      <c r="B25" s="135" t="s">
        <v>63</v>
      </c>
      <c r="C25" s="136">
        <v>8.598028477546551</v>
      </c>
      <c r="D25" s="136">
        <f>Becas_conalep!D18</f>
        <v>20.535714285714285</v>
      </c>
      <c r="E25" s="162">
        <f>Tabla3[[#This Row],[Segundo semestre 2010]]-Tabla3[[#This Row],[Segundo semestre 2009]]</f>
        <v>11.937685808167734</v>
      </c>
    </row>
    <row r="26" spans="1:5" ht="9.75" customHeight="1">
      <c r="A26" s="134">
        <v>8</v>
      </c>
      <c r="B26" s="135" t="s">
        <v>74</v>
      </c>
      <c r="C26" s="136">
        <v>5.70031482349789</v>
      </c>
      <c r="D26" s="136">
        <f>Becas_conalep!D29</f>
        <v>17.336993822923816</v>
      </c>
      <c r="E26" s="162">
        <f>Tabla3[[#This Row],[Segundo semestre 2010]]-Tabla3[[#This Row],[Segundo semestre 2009]]</f>
        <v>11.636678999425925</v>
      </c>
    </row>
    <row r="27" spans="1:5" ht="9.75" customHeight="1">
      <c r="A27" s="134">
        <v>9</v>
      </c>
      <c r="B27" s="135" t="s">
        <v>71</v>
      </c>
      <c r="C27" s="136">
        <v>6.5306420944858861</v>
      </c>
      <c r="D27" s="136">
        <f>Becas_conalep!D26</f>
        <v>16.344864574953071</v>
      </c>
      <c r="E27" s="162">
        <f>Tabla3[[#This Row],[Segundo semestre 2010]]-Tabla3[[#This Row],[Segundo semestre 2009]]</f>
        <v>9.8142224804671852</v>
      </c>
    </row>
    <row r="28" spans="1:5" ht="9.75" customHeight="1">
      <c r="A28" s="134">
        <v>10</v>
      </c>
      <c r="B28" s="135" t="s">
        <v>61</v>
      </c>
      <c r="C28" s="136">
        <v>7.8671328671328675</v>
      </c>
      <c r="D28" s="136">
        <f>Becas_conalep!D16</f>
        <v>16.85313020709355</v>
      </c>
      <c r="E28" s="162">
        <f>Tabla3[[#This Row],[Segundo semestre 2010]]-Tabla3[[#This Row],[Segundo semestre 2009]]</f>
        <v>8.985997339960683</v>
      </c>
    </row>
    <row r="29" spans="1:5" ht="9.75" customHeight="1">
      <c r="A29" s="134">
        <v>11</v>
      </c>
      <c r="B29" s="135" t="s">
        <v>92</v>
      </c>
      <c r="C29" s="136">
        <v>7.3154800783801432</v>
      </c>
      <c r="D29" s="136">
        <f>Becas_conalep!D47</f>
        <v>15.731070496083552</v>
      </c>
      <c r="E29" s="162">
        <f>Tabla3[[#This Row],[Segundo semestre 2010]]-Tabla3[[#This Row],[Segundo semestre 2009]]</f>
        <v>8.4155904177034095</v>
      </c>
    </row>
    <row r="30" spans="1:5" ht="9.75" customHeight="1">
      <c r="A30" s="134">
        <v>12</v>
      </c>
      <c r="B30" s="135" t="s">
        <v>82</v>
      </c>
      <c r="C30" s="136">
        <v>10.644792064097674</v>
      </c>
      <c r="D30" s="136">
        <f>Becas_conalep!D37</f>
        <v>17.607223476297968</v>
      </c>
      <c r="E30" s="162">
        <f>Tabla3[[#This Row],[Segundo semestre 2010]]-Tabla3[[#This Row],[Segundo semestre 2009]]</f>
        <v>6.9624314122002939</v>
      </c>
    </row>
    <row r="31" spans="1:5" ht="9.75" customHeight="1">
      <c r="A31" s="134">
        <v>13</v>
      </c>
      <c r="B31" s="135" t="s">
        <v>72</v>
      </c>
      <c r="C31" s="136">
        <v>18.66122159090909</v>
      </c>
      <c r="D31" s="136">
        <f>Becas_conalep!D27</f>
        <v>25.148260939253085</v>
      </c>
      <c r="E31" s="162">
        <f>Tabla3[[#This Row],[Segundo semestre 2010]]-Tabla3[[#This Row],[Segundo semestre 2009]]</f>
        <v>6.4870393483439948</v>
      </c>
    </row>
    <row r="32" spans="1:5" ht="9.75" customHeight="1">
      <c r="A32" s="134">
        <v>14</v>
      </c>
      <c r="B32" s="135" t="s">
        <v>88</v>
      </c>
      <c r="C32" s="136">
        <v>7.4400695565768231</v>
      </c>
      <c r="D32" s="136">
        <f>Becas_conalep!D43</f>
        <v>12.236973947895793</v>
      </c>
      <c r="E32" s="162">
        <f>Tabla3[[#This Row],[Segundo semestre 2010]]-Tabla3[[#This Row],[Segundo semestre 2009]]</f>
        <v>4.7969043913189697</v>
      </c>
    </row>
    <row r="33" spans="1:5" ht="9.75" customHeight="1">
      <c r="A33" s="134">
        <v>15</v>
      </c>
      <c r="B33" s="135" t="s">
        <v>62</v>
      </c>
      <c r="C33" s="136">
        <v>5.2670349907918972</v>
      </c>
      <c r="D33" s="136">
        <f>Becas_conalep!D17</f>
        <v>9.8786828422876951</v>
      </c>
      <c r="E33" s="162">
        <f>Tabla3[[#This Row],[Segundo semestre 2010]]-Tabla3[[#This Row],[Segundo semestre 2009]]</f>
        <v>4.6116478514957979</v>
      </c>
    </row>
    <row r="34" spans="1:5" ht="9.75" customHeight="1">
      <c r="A34" s="134">
        <v>16</v>
      </c>
      <c r="B34" s="135" t="s">
        <v>87</v>
      </c>
      <c r="C34" s="136">
        <v>8.7409336061000555</v>
      </c>
      <c r="D34" s="136">
        <f>Becas_conalep!D42</f>
        <v>12.804521535763008</v>
      </c>
      <c r="E34" s="162">
        <f>Tabla3[[#This Row],[Segundo semestre 2010]]-Tabla3[[#This Row],[Segundo semestre 2009]]</f>
        <v>4.0635879296629529</v>
      </c>
    </row>
    <row r="35" spans="1:5" ht="9.75" customHeight="1">
      <c r="A35" s="134">
        <v>17</v>
      </c>
      <c r="B35" s="135" t="s">
        <v>76</v>
      </c>
      <c r="C35" s="136">
        <v>7.124471410185695</v>
      </c>
      <c r="D35" s="136">
        <f>Becas_conalep!D31</f>
        <v>10.572650289259663</v>
      </c>
      <c r="E35" s="162">
        <f>Tabla3[[#This Row],[Segundo semestre 2010]]-Tabla3[[#This Row],[Segundo semestre 2009]]</f>
        <v>3.4481788790739678</v>
      </c>
    </row>
    <row r="36" spans="1:5" ht="9.75" customHeight="1">
      <c r="A36" s="134">
        <v>18</v>
      </c>
      <c r="B36" s="135" t="s">
        <v>78</v>
      </c>
      <c r="C36" s="136">
        <v>13.96240889911776</v>
      </c>
      <c r="D36" s="136">
        <f>Becas_conalep!D33</f>
        <v>17.029494382022474</v>
      </c>
      <c r="E36" s="162">
        <f>Tabla3[[#This Row],[Segundo semestre 2010]]-Tabla3[[#This Row],[Segundo semestre 2009]]</f>
        <v>3.0670854829047141</v>
      </c>
    </row>
    <row r="37" spans="1:5" ht="9.75" customHeight="1">
      <c r="A37" s="134">
        <v>19</v>
      </c>
      <c r="B37" s="135" t="s">
        <v>86</v>
      </c>
      <c r="C37" s="136">
        <v>8.4284071813920587</v>
      </c>
      <c r="D37" s="136">
        <f>Becas_conalep!D41</f>
        <v>10.921063884375268</v>
      </c>
      <c r="E37" s="162">
        <f>Tabla3[[#This Row],[Segundo semestre 2010]]-Tabla3[[#This Row],[Segundo semestre 2009]]</f>
        <v>2.4926567029832096</v>
      </c>
    </row>
    <row r="38" spans="1:5" ht="9.75" customHeight="1">
      <c r="A38" s="134">
        <v>20</v>
      </c>
      <c r="B38" s="135" t="s">
        <v>84</v>
      </c>
      <c r="C38" s="136">
        <v>9.5660559305689485</v>
      </c>
      <c r="D38" s="136">
        <f>Becas_conalep!D39</f>
        <v>10.983670295489892</v>
      </c>
      <c r="E38" s="162">
        <f>Tabla3[[#This Row],[Segundo semestre 2010]]-Tabla3[[#This Row],[Segundo semestre 2009]]</f>
        <v>1.4176143649209436</v>
      </c>
    </row>
    <row r="39" spans="1:5" ht="9.75" customHeight="1">
      <c r="A39" s="134">
        <v>21</v>
      </c>
      <c r="B39" s="135" t="s">
        <v>83</v>
      </c>
      <c r="C39" s="136">
        <v>7.358806123761739</v>
      </c>
      <c r="D39" s="136">
        <f>Becas_conalep!D38</f>
        <v>8.518100964549669</v>
      </c>
      <c r="E39" s="162">
        <f>Tabla3[[#This Row],[Segundo semestre 2010]]-Tabla3[[#This Row],[Segundo semestre 2009]]</f>
        <v>1.15929484078793</v>
      </c>
    </row>
    <row r="40" spans="1:5" ht="9.75" customHeight="1">
      <c r="A40" s="134">
        <v>22</v>
      </c>
      <c r="B40" s="135" t="s">
        <v>79</v>
      </c>
      <c r="C40" s="136">
        <v>5.336599124174275</v>
      </c>
      <c r="D40" s="136">
        <f>Becas_conalep!D34</f>
        <v>6.0092890317970697</v>
      </c>
      <c r="E40" s="162">
        <f>Tabla3[[#This Row],[Segundo semestre 2010]]-Tabla3[[#This Row],[Segundo semestre 2009]]</f>
        <v>0.67268990762279479</v>
      </c>
    </row>
    <row r="41" spans="1:5" ht="9.75" customHeight="1">
      <c r="A41" s="134">
        <v>23</v>
      </c>
      <c r="B41" s="135" t="s">
        <v>90</v>
      </c>
      <c r="C41" s="136">
        <v>22.533737838686054</v>
      </c>
      <c r="D41" s="136">
        <f>Becas_conalep!D45</f>
        <v>22.875306714253849</v>
      </c>
      <c r="E41" s="162">
        <f>Tabla3[[#This Row],[Segundo semestre 2010]]-Tabla3[[#This Row],[Segundo semestre 2009]]</f>
        <v>0.34156887556779481</v>
      </c>
    </row>
    <row r="42" spans="1:5" ht="9.75" customHeight="1">
      <c r="A42" s="134">
        <v>24</v>
      </c>
      <c r="B42" s="135" t="s">
        <v>69</v>
      </c>
      <c r="C42" s="136">
        <v>13.770639110412219</v>
      </c>
      <c r="D42" s="136">
        <f>Becas_conalep!D24</f>
        <v>14.093304260924866</v>
      </c>
      <c r="E42" s="162">
        <f>Tabla3[[#This Row],[Segundo semestre 2010]]-Tabla3[[#This Row],[Segundo semestre 2009]]</f>
        <v>0.32266515051264655</v>
      </c>
    </row>
    <row r="43" spans="1:5" ht="9.75" customHeight="1">
      <c r="A43" s="134">
        <v>25</v>
      </c>
      <c r="B43" s="135" t="s">
        <v>66</v>
      </c>
      <c r="C43" s="136">
        <v>23.439474349254485</v>
      </c>
      <c r="D43" s="136">
        <f>Becas_conalep!D21</f>
        <v>23.490017690169321</v>
      </c>
      <c r="E43" s="162">
        <f>Tabla3[[#This Row],[Segundo semestre 2010]]-Tabla3[[#This Row],[Segundo semestre 2009]]</f>
        <v>5.0543340914835255E-2</v>
      </c>
    </row>
    <row r="44" spans="1:5" ht="9.75" customHeight="1">
      <c r="A44" s="134">
        <v>26</v>
      </c>
      <c r="B44" s="135" t="s">
        <v>70</v>
      </c>
      <c r="C44" s="136">
        <v>11.255411255411255</v>
      </c>
      <c r="D44" s="136">
        <f>Becas_conalep!D25</f>
        <v>11.3047363717605</v>
      </c>
      <c r="E44" s="162">
        <f>Tabla3[[#This Row],[Segundo semestre 2010]]-Tabla3[[#This Row],[Segundo semestre 2009]]</f>
        <v>4.9325116349244524E-2</v>
      </c>
    </row>
    <row r="45" spans="1:5" ht="9.75" customHeight="1">
      <c r="A45" s="134">
        <v>27</v>
      </c>
      <c r="B45" s="135" t="s">
        <v>75</v>
      </c>
      <c r="C45" s="136">
        <v>24.63759276202094</v>
      </c>
      <c r="D45" s="136">
        <f>Becas_conalep!D30</f>
        <v>24.005644592279005</v>
      </c>
      <c r="E45" s="162">
        <f>Tabla3[[#This Row],[Segundo semestre 2010]]-Tabla3[[#This Row],[Segundo semestre 2009]]</f>
        <v>-0.63194816974193557</v>
      </c>
    </row>
    <row r="46" spans="1:5" ht="9.75" customHeight="1">
      <c r="A46" s="134">
        <v>28</v>
      </c>
      <c r="B46" s="135" t="s">
        <v>68</v>
      </c>
      <c r="C46" s="136">
        <v>7.2612470402525648</v>
      </c>
      <c r="D46" s="136">
        <f>Becas_conalep!D23</f>
        <v>6.099110546378653</v>
      </c>
      <c r="E46" s="162">
        <f>Tabla3[[#This Row],[Segundo semestre 2010]]-Tabla3[[#This Row],[Segundo semestre 2009]]</f>
        <v>-1.1621364938739118</v>
      </c>
    </row>
    <row r="47" spans="1:5" ht="9.75" customHeight="1">
      <c r="A47" s="134">
        <v>29</v>
      </c>
      <c r="B47" s="135" t="s">
        <v>65</v>
      </c>
      <c r="C47" s="136">
        <v>13.67443554260743</v>
      </c>
      <c r="D47" s="136">
        <f>Becas_conalep!D20</f>
        <v>11.704834605597965</v>
      </c>
      <c r="E47" s="162">
        <f>Tabla3[[#This Row],[Segundo semestre 2010]]-Tabla3[[#This Row],[Segundo semestre 2009]]</f>
        <v>-1.9696009370094654</v>
      </c>
    </row>
    <row r="48" spans="1:5" ht="9.75" customHeight="1">
      <c r="A48" s="134">
        <v>30</v>
      </c>
      <c r="B48" s="135" t="s">
        <v>73</v>
      </c>
      <c r="C48" s="136">
        <v>17.479127390250472</v>
      </c>
      <c r="D48" s="136">
        <f>Becas_conalep!D28</f>
        <v>14.991284137129576</v>
      </c>
      <c r="E48" s="162">
        <f>Tabla3[[#This Row],[Segundo semestre 2010]]-Tabla3[[#This Row],[Segundo semestre 2009]]</f>
        <v>-2.4878432531208965</v>
      </c>
    </row>
    <row r="49" spans="1:10" ht="9.75" customHeight="1">
      <c r="A49" s="134">
        <v>31</v>
      </c>
      <c r="B49" s="135" t="s">
        <v>80</v>
      </c>
      <c r="C49" s="136">
        <v>12.074947952810549</v>
      </c>
      <c r="D49" s="136">
        <f>Becas_conalep!D35</f>
        <v>9.3781012239497183</v>
      </c>
      <c r="E49" s="162">
        <f>Tabla3[[#This Row],[Segundo semestre 2010]]-Tabla3[[#This Row],[Segundo semestre 2009]]</f>
        <v>-2.6968467288608302</v>
      </c>
    </row>
    <row r="50" spans="1:10" ht="9.75" customHeight="1">
      <c r="A50" s="134">
        <v>32</v>
      </c>
      <c r="B50" s="135" t="s">
        <v>77</v>
      </c>
      <c r="C50" s="136">
        <v>21.706783369803063</v>
      </c>
      <c r="D50" s="136">
        <f>Becas_conalep!D32</f>
        <v>18.726513569937371</v>
      </c>
      <c r="E50" s="162">
        <f>Tabla3[[#This Row],[Segundo semestre 2010]]-Tabla3[[#This Row],[Segundo semestre 2009]]</f>
        <v>-2.9802697998656917</v>
      </c>
    </row>
    <row r="51" spans="1:10" ht="9.75" customHeight="1">
      <c r="A51" s="134"/>
      <c r="B51" s="135"/>
      <c r="C51" s="136"/>
      <c r="D51" s="136"/>
    </row>
    <row r="52" spans="1:10" ht="9.75" customHeight="1">
      <c r="A52" s="164"/>
      <c r="B52" s="164"/>
      <c r="C52" s="164"/>
      <c r="D52" s="164"/>
    </row>
    <row r="53" spans="1:10" ht="30.75" customHeight="1">
      <c r="A53" s="220" t="s">
        <v>107</v>
      </c>
      <c r="B53" s="220"/>
      <c r="C53" s="220"/>
      <c r="D53" s="220"/>
      <c r="E53" s="220"/>
      <c r="F53" s="220"/>
      <c r="G53" s="220"/>
      <c r="H53" s="220"/>
      <c r="I53" s="220"/>
      <c r="J53" s="220"/>
    </row>
  </sheetData>
  <dataConsolidate/>
  <mergeCells count="2">
    <mergeCell ref="A8:J8"/>
    <mergeCell ref="A53:J53"/>
  </mergeCells>
  <conditionalFormatting sqref="E19:E50">
    <cfRule type="colorScale" priority="1">
      <colorScale>
        <cfvo type="min"/>
        <cfvo type="percentile" val="50"/>
        <cfvo type="max"/>
        <color rgb="FFF8696B"/>
        <color rgb="FFFFEB84"/>
        <color rgb="FF63BE7B"/>
      </colorScale>
    </cfRule>
  </conditionalFormatting>
  <printOptions horizontalCentered="1"/>
  <pageMargins left="0.39370078740157483" right="0.39370078740157483" top="0.73685039370078742" bottom="0.19685039370078741" header="0" footer="0"/>
  <pageSetup paperSize="9" scale="81" orientation="portrait" r:id="rId1"/>
  <ignoredErrors>
    <ignoredError sqref="C14" calculatedColumn="1"/>
  </ignoredErrors>
  <drawing r:id="rId2"/>
  <tableParts count="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K53"/>
  <sheetViews>
    <sheetView view="pageBreakPreview" topLeftCell="A26" zoomScaleSheetLayoutView="100" workbookViewId="0">
      <selection activeCell="J48" sqref="J48"/>
    </sheetView>
  </sheetViews>
  <sheetFormatPr baseColWidth="10" defaultRowHeight="14.25"/>
  <cols>
    <col min="1" max="1" width="15.5703125" style="131" customWidth="1"/>
    <col min="2" max="4" width="17.42578125" style="131" customWidth="1"/>
    <col min="5" max="16384" width="11.42578125" style="104"/>
  </cols>
  <sheetData>
    <row r="1" spans="1:10">
      <c r="A1" s="103"/>
      <c r="B1" s="103"/>
      <c r="C1" s="103"/>
      <c r="D1" s="103"/>
    </row>
    <row r="2" spans="1:10">
      <c r="A2" s="103"/>
      <c r="B2" s="103"/>
      <c r="C2" s="103"/>
      <c r="D2" s="103"/>
    </row>
    <row r="3" spans="1:10">
      <c r="A3" s="103"/>
      <c r="B3" s="103"/>
      <c r="C3" s="103"/>
      <c r="D3" s="103"/>
    </row>
    <row r="4" spans="1:10">
      <c r="A4" s="105"/>
      <c r="B4" s="105"/>
      <c r="C4" s="105"/>
      <c r="D4" s="105"/>
    </row>
    <row r="5" spans="1:10">
      <c r="A5" s="106"/>
      <c r="B5" s="106"/>
      <c r="C5" s="106"/>
      <c r="D5" s="106"/>
    </row>
    <row r="6" spans="1:10" ht="17.25" customHeight="1">
      <c r="A6" s="107" t="s">
        <v>55</v>
      </c>
      <c r="B6" s="108"/>
      <c r="C6" s="108"/>
      <c r="D6" s="108"/>
    </row>
    <row r="7" spans="1:10" ht="17.25" customHeight="1">
      <c r="A7" s="107"/>
      <c r="B7" s="108"/>
      <c r="C7" s="108"/>
      <c r="D7" s="108"/>
    </row>
    <row r="8" spans="1:10" ht="17.25" customHeight="1">
      <c r="A8" s="107"/>
      <c r="B8" s="108"/>
      <c r="C8" s="108"/>
      <c r="D8" s="108"/>
    </row>
    <row r="9" spans="1:10">
      <c r="A9" s="109"/>
      <c r="B9" s="109"/>
      <c r="C9" s="106"/>
      <c r="D9" s="109"/>
    </row>
    <row r="10" spans="1:10" ht="12.75" customHeight="1">
      <c r="A10" s="110" t="s">
        <v>56</v>
      </c>
      <c r="B10" s="111"/>
      <c r="C10" s="112" t="s">
        <v>57</v>
      </c>
      <c r="D10" s="112"/>
    </row>
    <row r="11" spans="1:10" ht="9.75" customHeight="1">
      <c r="A11" s="113"/>
      <c r="B11" s="113"/>
      <c r="C11" s="113"/>
      <c r="D11" s="113"/>
    </row>
    <row r="12" spans="1:10" ht="25.5" customHeight="1">
      <c r="A12" s="114" t="s">
        <v>113</v>
      </c>
      <c r="B12" s="115" t="s">
        <v>112</v>
      </c>
      <c r="C12" s="115">
        <f>D48</f>
        <v>16.650306321358954</v>
      </c>
      <c r="D12" s="116"/>
    </row>
    <row r="13" spans="1:10" ht="10.5" customHeight="1">
      <c r="A13" s="113"/>
      <c r="B13" s="113"/>
      <c r="C13" s="113"/>
      <c r="D13" s="113"/>
    </row>
    <row r="14" spans="1:10" ht="10.5" customHeight="1">
      <c r="A14" s="221" t="s">
        <v>58</v>
      </c>
      <c r="B14" s="117" t="s">
        <v>104</v>
      </c>
      <c r="C14" s="118"/>
      <c r="D14" s="119"/>
    </row>
    <row r="15" spans="1:10" ht="33.75" customHeight="1">
      <c r="A15" s="222"/>
      <c r="B15" s="120" t="s">
        <v>109</v>
      </c>
      <c r="C15" s="121" t="s">
        <v>110</v>
      </c>
      <c r="D15" s="121" t="s">
        <v>111</v>
      </c>
      <c r="F15" s="120" t="s">
        <v>105</v>
      </c>
      <c r="G15" s="120" t="s">
        <v>59</v>
      </c>
      <c r="H15" s="120" t="s">
        <v>60</v>
      </c>
    </row>
    <row r="16" spans="1:10" ht="12.75" customHeight="1">
      <c r="A16" s="122" t="s">
        <v>61</v>
      </c>
      <c r="B16" s="123">
        <v>4201</v>
      </c>
      <c r="C16" s="123">
        <v>708</v>
      </c>
      <c r="D16" s="124">
        <f>IF(C16=0,0,(C16/B16)*100)</f>
        <v>16.85313020709355</v>
      </c>
      <c r="F16" s="123">
        <v>4004</v>
      </c>
      <c r="G16" s="123">
        <v>315</v>
      </c>
      <c r="H16" s="158">
        <v>7.8671328671328675</v>
      </c>
      <c r="J16" s="123"/>
    </row>
    <row r="17" spans="1:10" ht="12.75" customHeight="1">
      <c r="A17" s="122" t="s">
        <v>62</v>
      </c>
      <c r="B17" s="123">
        <v>8078</v>
      </c>
      <c r="C17" s="123">
        <v>798</v>
      </c>
      <c r="D17" s="124">
        <f t="shared" ref="D17:D47" si="0">IF(C17=0,0,(C17/B17)*100)</f>
        <v>9.8786828422876951</v>
      </c>
      <c r="F17" s="123">
        <v>8145</v>
      </c>
      <c r="G17" s="123">
        <v>429</v>
      </c>
      <c r="H17" s="158">
        <v>5.2670349907918972</v>
      </c>
      <c r="J17" s="123"/>
    </row>
    <row r="18" spans="1:10" ht="12.75" customHeight="1">
      <c r="A18" s="122" t="s">
        <v>63</v>
      </c>
      <c r="B18" s="123">
        <v>1792</v>
      </c>
      <c r="C18" s="123">
        <v>368</v>
      </c>
      <c r="D18" s="124">
        <f t="shared" si="0"/>
        <v>20.535714285714285</v>
      </c>
      <c r="F18" s="123">
        <v>1826</v>
      </c>
      <c r="G18" s="123">
        <v>157</v>
      </c>
      <c r="H18" s="158">
        <v>8.598028477546551</v>
      </c>
      <c r="J18" s="123"/>
    </row>
    <row r="19" spans="1:10" ht="12.75" customHeight="1">
      <c r="A19" s="122" t="s">
        <v>64</v>
      </c>
      <c r="B19" s="123">
        <v>1618</v>
      </c>
      <c r="C19" s="123">
        <v>366</v>
      </c>
      <c r="D19" s="124">
        <f t="shared" si="0"/>
        <v>22.620519159456119</v>
      </c>
      <c r="F19" s="123">
        <v>1556</v>
      </c>
      <c r="G19" s="123">
        <v>122</v>
      </c>
      <c r="H19" s="158">
        <v>7.8406169665809768</v>
      </c>
      <c r="J19" s="123"/>
    </row>
    <row r="20" spans="1:10" ht="12.75" customHeight="1">
      <c r="A20" s="122" t="s">
        <v>65</v>
      </c>
      <c r="B20" s="123">
        <v>6288</v>
      </c>
      <c r="C20" s="123">
        <v>736</v>
      </c>
      <c r="D20" s="124">
        <f t="shared" si="0"/>
        <v>11.704834605597965</v>
      </c>
      <c r="F20" s="123">
        <v>5492</v>
      </c>
      <c r="G20" s="123">
        <v>751</v>
      </c>
      <c r="H20" s="158">
        <v>13.67443554260743</v>
      </c>
      <c r="J20" s="123"/>
    </row>
    <row r="21" spans="1:10" ht="12.75" customHeight="1">
      <c r="A21" s="122" t="s">
        <v>66</v>
      </c>
      <c r="B21" s="123">
        <v>7914</v>
      </c>
      <c r="C21" s="123">
        <v>1859</v>
      </c>
      <c r="D21" s="124">
        <f t="shared" si="0"/>
        <v>23.490017690169321</v>
      </c>
      <c r="F21" s="123">
        <v>7914</v>
      </c>
      <c r="G21" s="123">
        <v>1855</v>
      </c>
      <c r="H21" s="158">
        <v>23.439474349254485</v>
      </c>
      <c r="J21" s="123"/>
    </row>
    <row r="22" spans="1:10" ht="12.75" customHeight="1">
      <c r="A22" s="122" t="s">
        <v>67</v>
      </c>
      <c r="B22" s="123">
        <v>7458</v>
      </c>
      <c r="C22" s="123">
        <v>1471</v>
      </c>
      <c r="D22" s="124">
        <f t="shared" si="0"/>
        <v>19.723786537945831</v>
      </c>
      <c r="F22" s="123">
        <v>7429</v>
      </c>
      <c r="G22" s="123">
        <v>539</v>
      </c>
      <c r="H22" s="158">
        <v>7.2553506528469507</v>
      </c>
      <c r="J22" s="123"/>
    </row>
    <row r="23" spans="1:10" ht="12.75" customHeight="1">
      <c r="A23" s="122" t="s">
        <v>68</v>
      </c>
      <c r="B23" s="123">
        <v>1574</v>
      </c>
      <c r="C23" s="123">
        <v>96</v>
      </c>
      <c r="D23" s="124">
        <f t="shared" si="0"/>
        <v>6.099110546378653</v>
      </c>
      <c r="F23" s="123">
        <v>1267</v>
      </c>
      <c r="G23" s="123">
        <v>92</v>
      </c>
      <c r="H23" s="158">
        <v>7.2612470402525648</v>
      </c>
      <c r="J23" s="123"/>
    </row>
    <row r="24" spans="1:10" ht="12.75" customHeight="1">
      <c r="A24" s="122" t="s">
        <v>69</v>
      </c>
      <c r="B24" s="123">
        <v>44028</v>
      </c>
      <c r="C24" s="123">
        <v>6205</v>
      </c>
      <c r="D24" s="124">
        <f t="shared" si="0"/>
        <v>14.093304260924866</v>
      </c>
      <c r="F24" s="123">
        <v>44515</v>
      </c>
      <c r="G24" s="123">
        <v>6130</v>
      </c>
      <c r="H24" s="158">
        <v>13.770639110412219</v>
      </c>
      <c r="J24" s="123"/>
    </row>
    <row r="25" spans="1:10" ht="12.75" customHeight="1">
      <c r="A25" s="122" t="s">
        <v>70</v>
      </c>
      <c r="B25" s="123">
        <v>2238</v>
      </c>
      <c r="C25" s="123">
        <v>253</v>
      </c>
      <c r="D25" s="124">
        <f t="shared" si="0"/>
        <v>11.3047363717605</v>
      </c>
      <c r="F25" s="123">
        <v>2310</v>
      </c>
      <c r="G25" s="123">
        <v>260</v>
      </c>
      <c r="H25" s="158">
        <v>11.255411255411255</v>
      </c>
      <c r="J25" s="123"/>
    </row>
    <row r="26" spans="1:10" ht="12.75" customHeight="1">
      <c r="A26" s="122" t="s">
        <v>71</v>
      </c>
      <c r="B26" s="123">
        <v>14916</v>
      </c>
      <c r="C26" s="123">
        <v>2438</v>
      </c>
      <c r="D26" s="124">
        <f t="shared" si="0"/>
        <v>16.344864574953071</v>
      </c>
      <c r="F26" s="123">
        <v>13674</v>
      </c>
      <c r="G26" s="123">
        <v>893</v>
      </c>
      <c r="H26" s="158">
        <v>6.5306420944858861</v>
      </c>
      <c r="J26" s="123"/>
    </row>
    <row r="27" spans="1:10" ht="12.75" customHeight="1">
      <c r="A27" s="122" t="s">
        <v>72</v>
      </c>
      <c r="B27" s="123">
        <v>6239</v>
      </c>
      <c r="C27" s="123">
        <v>1569</v>
      </c>
      <c r="D27" s="124">
        <f t="shared" si="0"/>
        <v>25.148260939253085</v>
      </c>
      <c r="F27" s="123">
        <v>5632</v>
      </c>
      <c r="G27" s="123">
        <v>1051</v>
      </c>
      <c r="H27" s="158">
        <v>18.66122159090909</v>
      </c>
      <c r="J27" s="123"/>
    </row>
    <row r="28" spans="1:10" ht="12.75" customHeight="1">
      <c r="A28" s="122" t="s">
        <v>73</v>
      </c>
      <c r="B28" s="123">
        <v>3442</v>
      </c>
      <c r="C28" s="123">
        <v>516</v>
      </c>
      <c r="D28" s="124">
        <f t="shared" si="0"/>
        <v>14.991284137129576</v>
      </c>
      <c r="F28" s="123">
        <v>3713</v>
      </c>
      <c r="G28" s="123">
        <v>649</v>
      </c>
      <c r="H28" s="158">
        <v>17.479127390250472</v>
      </c>
      <c r="J28" s="123"/>
    </row>
    <row r="29" spans="1:10" ht="12.75" customHeight="1">
      <c r="A29" s="122" t="s">
        <v>74</v>
      </c>
      <c r="B29" s="123">
        <v>14570</v>
      </c>
      <c r="C29" s="123">
        <v>2526</v>
      </c>
      <c r="D29" s="124">
        <f t="shared" si="0"/>
        <v>17.336993822923816</v>
      </c>
      <c r="F29" s="123">
        <v>14929</v>
      </c>
      <c r="G29" s="123">
        <v>851</v>
      </c>
      <c r="H29" s="158">
        <v>5.70031482349789</v>
      </c>
      <c r="J29" s="123"/>
    </row>
    <row r="30" spans="1:10" ht="12.75" customHeight="1">
      <c r="A30" s="122" t="s">
        <v>75</v>
      </c>
      <c r="B30" s="123">
        <v>49605</v>
      </c>
      <c r="C30" s="123">
        <v>11908</v>
      </c>
      <c r="D30" s="124">
        <f t="shared" si="0"/>
        <v>24.005644592279005</v>
      </c>
      <c r="F30" s="123">
        <v>49185</v>
      </c>
      <c r="G30" s="123">
        <v>12118</v>
      </c>
      <c r="H30" s="158">
        <v>24.63759276202094</v>
      </c>
      <c r="J30" s="123"/>
    </row>
    <row r="31" spans="1:10" ht="12.75" customHeight="1">
      <c r="A31" s="122" t="s">
        <v>76</v>
      </c>
      <c r="B31" s="123">
        <v>11927</v>
      </c>
      <c r="C31" s="123">
        <v>1261</v>
      </c>
      <c r="D31" s="124">
        <f t="shared" si="0"/>
        <v>10.572650289259663</v>
      </c>
      <c r="F31" s="123">
        <v>10878</v>
      </c>
      <c r="G31" s="123">
        <v>775</v>
      </c>
      <c r="H31" s="158">
        <v>7.124471410185695</v>
      </c>
      <c r="J31" s="123"/>
    </row>
    <row r="32" spans="1:10" ht="12.75" customHeight="1">
      <c r="A32" s="122" t="s">
        <v>77</v>
      </c>
      <c r="B32" s="123">
        <v>4790</v>
      </c>
      <c r="C32" s="123">
        <v>897</v>
      </c>
      <c r="D32" s="124">
        <f t="shared" si="0"/>
        <v>18.726513569937371</v>
      </c>
      <c r="F32" s="123">
        <v>4570</v>
      </c>
      <c r="G32" s="123">
        <v>992</v>
      </c>
      <c r="H32" s="158">
        <v>21.706783369803063</v>
      </c>
      <c r="J32" s="123"/>
    </row>
    <row r="33" spans="1:11" ht="12.75" customHeight="1">
      <c r="A33" s="122" t="s">
        <v>78</v>
      </c>
      <c r="B33" s="123">
        <v>2848</v>
      </c>
      <c r="C33" s="123">
        <v>485</v>
      </c>
      <c r="D33" s="124">
        <f t="shared" si="0"/>
        <v>17.029494382022474</v>
      </c>
      <c r="F33" s="123">
        <v>2607</v>
      </c>
      <c r="G33" s="123">
        <v>364</v>
      </c>
      <c r="H33" s="158">
        <v>13.96240889911776</v>
      </c>
      <c r="J33" s="123"/>
    </row>
    <row r="34" spans="1:11" ht="12.75" customHeight="1">
      <c r="A34" s="122" t="s">
        <v>79</v>
      </c>
      <c r="B34" s="123">
        <v>13995</v>
      </c>
      <c r="C34" s="123">
        <v>841</v>
      </c>
      <c r="D34" s="124">
        <f t="shared" si="0"/>
        <v>6.0092890317970697</v>
      </c>
      <c r="F34" s="123">
        <v>13473</v>
      </c>
      <c r="G34" s="123">
        <v>719</v>
      </c>
      <c r="H34" s="158">
        <v>5.336599124174275</v>
      </c>
      <c r="I34" s="161">
        <f t="shared" ref="I34:I45" si="1">C34/G34-1</f>
        <v>0.16968011126564675</v>
      </c>
      <c r="J34" s="123">
        <f t="shared" ref="J34:J45" si="2">C34-G34</f>
        <v>122</v>
      </c>
    </row>
    <row r="35" spans="1:11" ht="12.75" customHeight="1">
      <c r="A35" s="122" t="s">
        <v>80</v>
      </c>
      <c r="B35" s="123">
        <v>6046</v>
      </c>
      <c r="C35" s="123">
        <v>567</v>
      </c>
      <c r="D35" s="124">
        <f t="shared" si="0"/>
        <v>9.3781012239497183</v>
      </c>
      <c r="F35" s="123">
        <v>5764</v>
      </c>
      <c r="G35" s="123">
        <v>696</v>
      </c>
      <c r="H35" s="158">
        <v>12.074947952810549</v>
      </c>
      <c r="I35" s="161">
        <f t="shared" si="1"/>
        <v>-0.18534482758620685</v>
      </c>
      <c r="J35" s="123">
        <f t="shared" si="2"/>
        <v>-129</v>
      </c>
    </row>
    <row r="36" spans="1:11" ht="12.75" customHeight="1">
      <c r="A36" s="122" t="s">
        <v>81</v>
      </c>
      <c r="B36" s="123">
        <v>7209</v>
      </c>
      <c r="C36" s="123">
        <v>1638</v>
      </c>
      <c r="D36" s="124">
        <f t="shared" si="0"/>
        <v>22.721598002496879</v>
      </c>
      <c r="F36" s="123">
        <v>7382</v>
      </c>
      <c r="G36" s="123">
        <v>414</v>
      </c>
      <c r="H36" s="158">
        <v>5.6082362503386616</v>
      </c>
      <c r="I36" s="161">
        <f t="shared" si="1"/>
        <v>2.9565217391304346</v>
      </c>
      <c r="J36" s="123">
        <f t="shared" si="2"/>
        <v>1224</v>
      </c>
    </row>
    <row r="37" spans="1:11" ht="12.75" customHeight="1">
      <c r="A37" s="122" t="s">
        <v>82</v>
      </c>
      <c r="B37" s="123">
        <v>2658</v>
      </c>
      <c r="C37" s="123">
        <v>468</v>
      </c>
      <c r="D37" s="124">
        <f t="shared" si="0"/>
        <v>17.607223476297968</v>
      </c>
      <c r="F37" s="123">
        <v>2621</v>
      </c>
      <c r="G37" s="123">
        <v>279</v>
      </c>
      <c r="H37" s="158">
        <v>10.644792064097674</v>
      </c>
      <c r="I37" s="161">
        <f t="shared" si="1"/>
        <v>0.67741935483870974</v>
      </c>
      <c r="J37" s="123">
        <f t="shared" si="2"/>
        <v>189</v>
      </c>
    </row>
    <row r="38" spans="1:11" ht="12.75" customHeight="1">
      <c r="A38" s="122" t="s">
        <v>83</v>
      </c>
      <c r="B38" s="123">
        <v>7983</v>
      </c>
      <c r="C38" s="123">
        <v>680</v>
      </c>
      <c r="D38" s="124">
        <f t="shared" si="0"/>
        <v>8.518100964549669</v>
      </c>
      <c r="F38" s="123">
        <v>7773</v>
      </c>
      <c r="G38" s="123">
        <v>572</v>
      </c>
      <c r="H38" s="158">
        <v>7.358806123761739</v>
      </c>
      <c r="I38" s="161">
        <f t="shared" si="1"/>
        <v>0.18881118881118875</v>
      </c>
      <c r="J38" s="123">
        <f t="shared" si="2"/>
        <v>108</v>
      </c>
    </row>
    <row r="39" spans="1:11" ht="12.75" customHeight="1">
      <c r="A39" s="122" t="s">
        <v>84</v>
      </c>
      <c r="B39" s="123">
        <v>5144</v>
      </c>
      <c r="C39" s="123">
        <v>565</v>
      </c>
      <c r="D39" s="124">
        <f t="shared" si="0"/>
        <v>10.983670295489892</v>
      </c>
      <c r="F39" s="123">
        <v>5185</v>
      </c>
      <c r="G39" s="123">
        <v>496</v>
      </c>
      <c r="H39" s="158">
        <v>9.5660559305689485</v>
      </c>
      <c r="I39" s="161">
        <f t="shared" si="1"/>
        <v>0.13911290322580649</v>
      </c>
      <c r="J39" s="123">
        <f t="shared" si="2"/>
        <v>69</v>
      </c>
    </row>
    <row r="40" spans="1:11" ht="12.75" customHeight="1">
      <c r="A40" s="122" t="s">
        <v>85</v>
      </c>
      <c r="B40" s="123">
        <v>8437</v>
      </c>
      <c r="C40" s="123">
        <v>1722</v>
      </c>
      <c r="D40" s="124">
        <f t="shared" si="0"/>
        <v>20.410098376200068</v>
      </c>
      <c r="F40" s="123">
        <v>7843</v>
      </c>
      <c r="G40" s="123">
        <v>537</v>
      </c>
      <c r="H40" s="158">
        <v>6.8468698202218539</v>
      </c>
      <c r="I40" s="161">
        <f t="shared" si="1"/>
        <v>2.2067039106145252</v>
      </c>
      <c r="J40" s="123">
        <f t="shared" si="2"/>
        <v>1185</v>
      </c>
    </row>
    <row r="41" spans="1:11" ht="12.75" customHeight="1">
      <c r="A41" s="122" t="s">
        <v>86</v>
      </c>
      <c r="B41" s="123">
        <v>11693</v>
      </c>
      <c r="C41" s="123">
        <v>1277</v>
      </c>
      <c r="D41" s="124">
        <f t="shared" si="0"/>
        <v>10.921063884375268</v>
      </c>
      <c r="F41" s="123">
        <v>11307</v>
      </c>
      <c r="G41" s="123">
        <v>953</v>
      </c>
      <c r="H41" s="158">
        <v>8.4284071813920587</v>
      </c>
      <c r="I41" s="161">
        <f t="shared" si="1"/>
        <v>0.33997901364113337</v>
      </c>
      <c r="J41" s="123">
        <f t="shared" si="2"/>
        <v>324</v>
      </c>
    </row>
    <row r="42" spans="1:11" ht="12.75" customHeight="1">
      <c r="A42" s="122" t="s">
        <v>87</v>
      </c>
      <c r="B42" s="123">
        <v>5131</v>
      </c>
      <c r="C42" s="123">
        <v>657</v>
      </c>
      <c r="D42" s="124">
        <f t="shared" si="0"/>
        <v>12.804521535763008</v>
      </c>
      <c r="F42" s="123">
        <v>5377</v>
      </c>
      <c r="G42" s="123">
        <v>470</v>
      </c>
      <c r="H42" s="158">
        <v>8.7409336061000555</v>
      </c>
      <c r="I42" s="161">
        <f t="shared" si="1"/>
        <v>0.39787234042553199</v>
      </c>
      <c r="J42" s="123">
        <f t="shared" si="2"/>
        <v>187</v>
      </c>
    </row>
    <row r="43" spans="1:11" ht="12.75" customHeight="1">
      <c r="A43" s="122" t="s">
        <v>88</v>
      </c>
      <c r="B43" s="123">
        <v>7984</v>
      </c>
      <c r="C43" s="123">
        <v>977</v>
      </c>
      <c r="D43" s="124">
        <f t="shared" si="0"/>
        <v>12.236973947895793</v>
      </c>
      <c r="F43" s="123">
        <v>8051</v>
      </c>
      <c r="G43" s="123">
        <v>599</v>
      </c>
      <c r="H43" s="158">
        <v>7.4400695565768231</v>
      </c>
      <c r="I43" s="161">
        <f t="shared" si="1"/>
        <v>0.63105175292153581</v>
      </c>
      <c r="J43" s="123">
        <f t="shared" si="2"/>
        <v>378</v>
      </c>
    </row>
    <row r="44" spans="1:11" ht="12.75" customHeight="1">
      <c r="A44" s="122" t="s">
        <v>89</v>
      </c>
      <c r="B44" s="123">
        <v>2518</v>
      </c>
      <c r="C44" s="123">
        <v>587</v>
      </c>
      <c r="D44" s="124">
        <f t="shared" si="0"/>
        <v>23.312152501985704</v>
      </c>
      <c r="F44" s="123">
        <v>2346</v>
      </c>
      <c r="G44" s="123">
        <v>176</v>
      </c>
      <c r="H44" s="158">
        <v>7.5021312872975283</v>
      </c>
      <c r="I44" s="161">
        <f t="shared" si="1"/>
        <v>2.3352272727272729</v>
      </c>
      <c r="J44" s="123">
        <f t="shared" si="2"/>
        <v>411</v>
      </c>
    </row>
    <row r="45" spans="1:11" ht="12.75" customHeight="1">
      <c r="A45" s="122" t="s">
        <v>90</v>
      </c>
      <c r="B45" s="123">
        <v>8966</v>
      </c>
      <c r="C45" s="123">
        <v>2051</v>
      </c>
      <c r="D45" s="124">
        <f t="shared" si="0"/>
        <v>22.875306714253849</v>
      </c>
      <c r="F45" s="123">
        <v>9559</v>
      </c>
      <c r="G45" s="123">
        <v>2154</v>
      </c>
      <c r="H45" s="158">
        <v>22.533737838686054</v>
      </c>
      <c r="I45" s="161">
        <f t="shared" si="1"/>
        <v>-4.7818012999071513E-2</v>
      </c>
      <c r="J45" s="123">
        <f t="shared" si="2"/>
        <v>-103</v>
      </c>
    </row>
    <row r="46" spans="1:11" ht="12.75" customHeight="1">
      <c r="A46" s="122" t="s">
        <v>91</v>
      </c>
      <c r="B46" s="123">
        <v>4458</v>
      </c>
      <c r="C46" s="123">
        <v>1102</v>
      </c>
      <c r="D46" s="124">
        <f t="shared" si="0"/>
        <v>24.719605204127411</v>
      </c>
      <c r="F46" s="123">
        <v>4425</v>
      </c>
      <c r="G46" s="123">
        <v>313</v>
      </c>
      <c r="H46" s="158">
        <v>7.0734463276836159</v>
      </c>
      <c r="I46" s="161">
        <f>C46/G46-1</f>
        <v>2.5207667731629395</v>
      </c>
      <c r="J46" s="123">
        <f>C46-G46</f>
        <v>789</v>
      </c>
    </row>
    <row r="47" spans="1:11" ht="12.75" customHeight="1">
      <c r="A47" s="122" t="s">
        <v>92</v>
      </c>
      <c r="B47" s="123">
        <v>1532</v>
      </c>
      <c r="C47" s="123">
        <v>241</v>
      </c>
      <c r="D47" s="124">
        <f t="shared" si="0"/>
        <v>15.731070496083552</v>
      </c>
      <c r="F47" s="123">
        <v>1531</v>
      </c>
      <c r="G47" s="123">
        <v>112</v>
      </c>
      <c r="H47" s="158">
        <v>7.3154800783801432</v>
      </c>
      <c r="J47" s="123"/>
    </row>
    <row r="48" spans="1:11">
      <c r="A48" s="125" t="s">
        <v>93</v>
      </c>
      <c r="B48" s="126">
        <f>SUM(B16:B47)</f>
        <v>287280</v>
      </c>
      <c r="C48" s="126">
        <f>SUM(C16:C47)</f>
        <v>47833</v>
      </c>
      <c r="D48" s="127">
        <f>IF(C48=0,0,(C48/B48)*100)</f>
        <v>16.650306321358954</v>
      </c>
      <c r="F48" s="123">
        <v>282283</v>
      </c>
      <c r="G48" s="123">
        <v>36833</v>
      </c>
      <c r="H48" s="158">
        <v>13.048252994335471</v>
      </c>
      <c r="I48" s="159">
        <f>B48-F48</f>
        <v>4997</v>
      </c>
      <c r="J48" s="159">
        <f>C48-G48</f>
        <v>11000</v>
      </c>
      <c r="K48" s="160">
        <f>D48-H48</f>
        <v>3.6020533270234836</v>
      </c>
    </row>
    <row r="49" spans="1:10">
      <c r="A49" s="128"/>
      <c r="B49" s="129"/>
      <c r="C49" s="129"/>
      <c r="D49" s="130"/>
      <c r="I49" s="161">
        <f>B48/F48-1</f>
        <v>1.7702093289358567E-2</v>
      </c>
      <c r="J49" s="161">
        <f>C48/G48-1</f>
        <v>0.29864523660847619</v>
      </c>
    </row>
    <row r="50" spans="1:10">
      <c r="A50" s="223" t="s">
        <v>94</v>
      </c>
      <c r="B50" s="223"/>
      <c r="C50" s="223"/>
      <c r="D50" s="223"/>
    </row>
    <row r="51" spans="1:10" ht="14.25" customHeight="1">
      <c r="A51" s="223"/>
      <c r="B51" s="223"/>
      <c r="C51" s="223"/>
      <c r="D51" s="223"/>
    </row>
    <row r="52" spans="1:10" ht="14.25" customHeight="1">
      <c r="A52" s="223"/>
      <c r="B52" s="223"/>
      <c r="C52" s="223"/>
      <c r="D52" s="223"/>
    </row>
    <row r="53" spans="1:10" ht="14.25" customHeight="1">
      <c r="A53" s="223"/>
      <c r="B53" s="223"/>
      <c r="C53" s="223"/>
      <c r="D53" s="223"/>
    </row>
  </sheetData>
  <sheetProtection selectLockedCells="1"/>
  <mergeCells count="2">
    <mergeCell ref="A14:A15"/>
    <mergeCell ref="A50:D53"/>
  </mergeCells>
  <printOptions horizontalCentered="1" verticalCentered="1"/>
  <pageMargins left="0.23622047244094491" right="0.23622047244094491" top="0.19685039370078741" bottom="0.19685039370078741" header="0.31496062992125984" footer="0.31496062992125984"/>
  <pageSetup scale="9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3"/>
  <sheetViews>
    <sheetView showGridLines="0" view="pageBreakPreview" zoomScale="96" zoomScaleNormal="100" zoomScaleSheetLayoutView="96" workbookViewId="0">
      <selection activeCell="H16" sqref="H16"/>
    </sheetView>
  </sheetViews>
  <sheetFormatPr baseColWidth="10" defaultRowHeight="12.75"/>
  <cols>
    <col min="1" max="1" width="25.85546875" style="36" customWidth="1"/>
    <col min="2" max="6" width="10.140625" style="36" customWidth="1"/>
    <col min="7" max="7" width="1.5703125" style="36" customWidth="1"/>
    <col min="8" max="8" width="9.140625" style="36" customWidth="1"/>
    <col min="9" max="9" width="9.42578125" style="36" customWidth="1"/>
    <col min="10" max="12" width="13" style="36" customWidth="1"/>
    <col min="13" max="13" width="0.28515625" style="36" customWidth="1"/>
    <col min="14" max="15" width="13" style="36" customWidth="1"/>
    <col min="16" max="16" width="10.28515625" style="36" customWidth="1"/>
    <col min="17" max="16384" width="11.42578125" style="36"/>
  </cols>
  <sheetData>
    <row r="1" spans="1:16" s="1" customFormat="1" ht="21" customHeight="1">
      <c r="C1" s="2"/>
      <c r="D1" s="2"/>
      <c r="E1" s="2"/>
      <c r="F1" s="2"/>
      <c r="G1" s="2"/>
      <c r="H1" s="2"/>
      <c r="I1" s="2"/>
      <c r="J1" s="3"/>
      <c r="K1" s="3"/>
    </row>
    <row r="2" spans="1:16" s="1" customFormat="1" ht="21" customHeight="1">
      <c r="C2" s="2"/>
      <c r="D2" s="2"/>
      <c r="E2" s="2"/>
      <c r="F2" s="2"/>
      <c r="G2" s="2"/>
      <c r="H2" s="2"/>
      <c r="I2" s="2"/>
      <c r="J2" s="3"/>
      <c r="K2" s="3"/>
    </row>
    <row r="3" spans="1:16" s="1" customFormat="1" ht="21" customHeight="1">
      <c r="C3" s="2"/>
      <c r="D3" s="2"/>
      <c r="E3" s="2"/>
      <c r="F3" s="2"/>
      <c r="G3" s="2"/>
      <c r="H3" s="2"/>
      <c r="I3" s="2"/>
      <c r="J3" s="3"/>
      <c r="K3" s="3"/>
    </row>
    <row r="4" spans="1:16" s="1" customFormat="1" ht="21.75" customHeight="1">
      <c r="C4" s="2"/>
      <c r="D4" s="2"/>
      <c r="E4" s="232"/>
      <c r="F4" s="232"/>
      <c r="G4" s="232"/>
      <c r="H4" s="232"/>
      <c r="I4" s="232"/>
      <c r="J4" s="3"/>
      <c r="K4" s="3"/>
    </row>
    <row r="5" spans="1:16" s="1" customFormat="1" ht="15.75" customHeight="1">
      <c r="C5" s="2"/>
      <c r="D5" s="2"/>
      <c r="E5" s="2"/>
      <c r="F5" s="2"/>
      <c r="G5" s="2"/>
      <c r="H5" s="2"/>
      <c r="I5" s="2"/>
      <c r="J5" s="3"/>
      <c r="K5" s="5"/>
    </row>
    <row r="6" spans="1:16" s="1" customFormat="1" ht="15.75" customHeight="1">
      <c r="A6" s="6" t="s">
        <v>51</v>
      </c>
      <c r="C6" s="2"/>
      <c r="D6" s="2"/>
      <c r="E6" s="2"/>
      <c r="F6" s="2"/>
      <c r="G6" s="2"/>
      <c r="H6" s="2"/>
      <c r="I6" s="2"/>
      <c r="J6" s="3"/>
      <c r="K6" s="5"/>
    </row>
    <row r="7" spans="1:16" s="1" customFormat="1" ht="24.75" customHeight="1">
      <c r="A7" s="233" t="s">
        <v>0</v>
      </c>
      <c r="B7" s="233"/>
      <c r="C7" s="233"/>
      <c r="D7" s="233"/>
      <c r="E7" s="233"/>
      <c r="F7" s="233"/>
      <c r="G7" s="233"/>
      <c r="H7" s="233"/>
      <c r="I7" s="233"/>
      <c r="J7" s="7"/>
      <c r="K7" s="7"/>
      <c r="L7" s="8"/>
      <c r="M7" s="8"/>
      <c r="N7" s="8"/>
      <c r="O7" s="8"/>
      <c r="P7" s="8"/>
    </row>
    <row r="8" spans="1:16" s="1" customFormat="1" ht="21.75" customHeight="1">
      <c r="A8" s="233" t="s">
        <v>1</v>
      </c>
      <c r="B8" s="233"/>
      <c r="C8" s="233"/>
      <c r="D8" s="233"/>
      <c r="E8" s="233"/>
      <c r="F8" s="233"/>
      <c r="G8" s="233"/>
      <c r="H8" s="233"/>
      <c r="I8" s="233"/>
      <c r="J8" s="7"/>
      <c r="K8" s="7"/>
      <c r="L8" s="8"/>
      <c r="M8" s="8"/>
      <c r="N8" s="8"/>
      <c r="O8" s="8"/>
      <c r="P8" s="8"/>
    </row>
    <row r="9" spans="1:16" s="1" customFormat="1" ht="15.75" customHeight="1">
      <c r="K9" s="3"/>
      <c r="O9" s="9"/>
      <c r="P9" s="9"/>
    </row>
    <row r="10" spans="1:16" s="13" customFormat="1" ht="15" customHeight="1">
      <c r="A10" s="10"/>
      <c r="B10" s="234" t="s">
        <v>42</v>
      </c>
      <c r="C10" s="235"/>
      <c r="D10" s="235"/>
      <c r="E10" s="235"/>
      <c r="F10" s="235"/>
      <c r="G10" s="11"/>
      <c r="H10" s="12"/>
      <c r="I10" s="12"/>
      <c r="K10" s="14"/>
      <c r="N10" s="9"/>
      <c r="O10" s="9"/>
      <c r="P10" s="9"/>
    </row>
    <row r="11" spans="1:16" s="13" customFormat="1" ht="15" customHeight="1">
      <c r="A11" s="10"/>
      <c r="B11" s="209">
        <v>2009</v>
      </c>
      <c r="C11" s="209">
        <v>2010</v>
      </c>
      <c r="D11" s="209">
        <v>2011</v>
      </c>
      <c r="E11" s="209">
        <v>2012</v>
      </c>
      <c r="F11" s="209">
        <v>2013</v>
      </c>
      <c r="G11" s="15"/>
      <c r="H11" s="236" t="s">
        <v>128</v>
      </c>
      <c r="I11" s="237"/>
      <c r="K11" s="14"/>
      <c r="M11" s="16"/>
      <c r="N11" s="9"/>
      <c r="O11" s="9"/>
      <c r="P11" s="9"/>
    </row>
    <row r="12" spans="1:16" s="16" customFormat="1" ht="11.25" customHeight="1">
      <c r="A12" s="13"/>
      <c r="B12" s="210"/>
      <c r="C12" s="210"/>
      <c r="D12" s="210"/>
      <c r="E12" s="210"/>
      <c r="F12" s="210"/>
      <c r="G12" s="15"/>
      <c r="H12" s="17" t="s">
        <v>2</v>
      </c>
      <c r="I12" s="18" t="s">
        <v>3</v>
      </c>
      <c r="M12" s="16">
        <f>SUM(B13:E13)/5</f>
        <v>76532.972990000009</v>
      </c>
      <c r="N12" s="227"/>
      <c r="O12" s="227"/>
      <c r="P12" s="227"/>
    </row>
    <row r="13" spans="1:16" s="16" customFormat="1" ht="18.75" customHeight="1">
      <c r="A13" s="19" t="s">
        <v>4</v>
      </c>
      <c r="B13" s="20">
        <v>76086</v>
      </c>
      <c r="C13" s="20">
        <v>90506</v>
      </c>
      <c r="D13" s="20">
        <v>98742</v>
      </c>
      <c r="E13" s="20">
        <v>117330.86495</v>
      </c>
      <c r="F13" s="20"/>
      <c r="G13" s="21"/>
      <c r="H13" s="22">
        <f>F13-E13</f>
        <v>-117330.86495</v>
      </c>
      <c r="I13" s="23">
        <f>F13/E13-1</f>
        <v>-1</v>
      </c>
      <c r="K13" s="24"/>
      <c r="M13" s="16">
        <f>SUM(B14:E14)/5</f>
        <v>446372.3</v>
      </c>
      <c r="N13" s="227"/>
      <c r="O13" s="227"/>
      <c r="P13" s="227"/>
    </row>
    <row r="14" spans="1:16" s="16" customFormat="1" ht="18.75" customHeight="1">
      <c r="A14" s="19" t="s">
        <v>5</v>
      </c>
      <c r="B14" s="20">
        <v>531486</v>
      </c>
      <c r="C14" s="20">
        <v>518241</v>
      </c>
      <c r="D14" s="20">
        <v>560225</v>
      </c>
      <c r="E14" s="20">
        <v>621909.5</v>
      </c>
      <c r="F14" s="20"/>
      <c r="G14" s="21"/>
      <c r="H14" s="22">
        <f>F14-E14</f>
        <v>-621909.5</v>
      </c>
      <c r="I14" s="23">
        <f>F14/E14-1</f>
        <v>-1</v>
      </c>
      <c r="J14" s="25"/>
      <c r="K14" s="24"/>
      <c r="N14" s="227"/>
      <c r="O14" s="227"/>
      <c r="P14" s="227"/>
    </row>
    <row r="15" spans="1:16" s="16" customFormat="1" ht="23.25" customHeight="1">
      <c r="A15" s="26" t="s">
        <v>6</v>
      </c>
      <c r="B15" s="27">
        <f>(B13/B14)*100</f>
        <v>14.315711044129104</v>
      </c>
      <c r="C15" s="27">
        <f>(C13/C14)*100</f>
        <v>17.464075594173366</v>
      </c>
      <c r="D15" s="27">
        <f t="shared" ref="D15:F15" si="0">(D13/D14)*100</f>
        <v>17.625418358695168</v>
      </c>
      <c r="E15" s="27">
        <f t="shared" si="0"/>
        <v>18.866228116791913</v>
      </c>
      <c r="F15" s="27" t="e">
        <f t="shared" si="0"/>
        <v>#DIV/0!</v>
      </c>
      <c r="G15" s="29"/>
      <c r="H15" s="228" t="e">
        <f>F15-E15</f>
        <v>#DIV/0!</v>
      </c>
      <c r="I15" s="229"/>
      <c r="J15" s="30"/>
      <c r="K15" s="24"/>
      <c r="L15" s="30"/>
      <c r="N15" s="227"/>
      <c r="O15" s="227"/>
      <c r="P15" s="227"/>
    </row>
    <row r="16" spans="1:16" ht="26.25" customHeight="1">
      <c r="A16" s="31"/>
      <c r="B16" s="230"/>
      <c r="C16" s="230"/>
      <c r="D16" s="230"/>
      <c r="E16" s="230"/>
      <c r="F16" s="32"/>
      <c r="G16" s="32"/>
      <c r="H16" s="33"/>
      <c r="I16" s="33"/>
      <c r="J16" s="34"/>
      <c r="K16" s="35"/>
      <c r="N16" s="227"/>
      <c r="O16" s="227"/>
      <c r="P16" s="227"/>
    </row>
    <row r="17" spans="1:35" ht="18" customHeight="1">
      <c r="A17" s="37"/>
      <c r="B17" s="38"/>
      <c r="C17" s="38"/>
      <c r="D17" s="38"/>
      <c r="E17" s="38"/>
      <c r="F17" s="38"/>
      <c r="G17" s="38"/>
      <c r="H17" s="33"/>
      <c r="I17" s="33"/>
      <c r="J17" s="39"/>
      <c r="N17" s="227"/>
      <c r="O17" s="227"/>
      <c r="P17" s="227"/>
    </row>
    <row r="18" spans="1:35" ht="18" customHeight="1">
      <c r="A18" s="40"/>
      <c r="B18" s="41"/>
      <c r="C18" s="42"/>
      <c r="D18" s="42"/>
      <c r="E18" s="41"/>
      <c r="F18" s="41"/>
      <c r="G18" s="41"/>
      <c r="H18" s="43"/>
      <c r="I18" s="43"/>
      <c r="N18" s="227"/>
      <c r="O18" s="227"/>
      <c r="P18" s="227"/>
    </row>
    <row r="19" spans="1:35" ht="18" customHeight="1"/>
    <row r="20" spans="1:35" ht="18" customHeight="1">
      <c r="N20" s="227"/>
      <c r="O20" s="227"/>
      <c r="P20" s="227"/>
    </row>
    <row r="21" spans="1:35" ht="18" customHeight="1">
      <c r="N21" s="227"/>
      <c r="O21" s="227"/>
      <c r="P21" s="227"/>
    </row>
    <row r="22" spans="1:35" ht="18" customHeight="1">
      <c r="E22" s="44"/>
      <c r="F22" s="44"/>
      <c r="G22" s="44"/>
      <c r="H22" s="44"/>
      <c r="I22" s="44"/>
      <c r="J22" s="44"/>
      <c r="K22" s="44"/>
      <c r="L22" s="44"/>
      <c r="M22" s="44"/>
      <c r="N22" s="227"/>
      <c r="O22" s="227"/>
      <c r="P22" s="227"/>
      <c r="AF22" s="231" t="s">
        <v>7</v>
      </c>
      <c r="AG22" s="224">
        <v>2000</v>
      </c>
      <c r="AH22" s="45" t="s">
        <v>8</v>
      </c>
      <c r="AI22" s="47">
        <v>10.4</v>
      </c>
    </row>
    <row r="23" spans="1:35" ht="18" customHeight="1">
      <c r="E23" s="44"/>
      <c r="F23" s="44"/>
      <c r="G23" s="44"/>
      <c r="H23" s="44"/>
      <c r="I23" s="44"/>
      <c r="J23" s="44"/>
      <c r="K23" s="44"/>
      <c r="L23" s="44"/>
      <c r="M23" s="44"/>
      <c r="N23" s="227"/>
      <c r="O23" s="227"/>
      <c r="P23" s="227"/>
      <c r="Q23" s="44"/>
      <c r="AF23" s="231"/>
      <c r="AG23" s="225"/>
      <c r="AH23" s="45" t="s">
        <v>9</v>
      </c>
      <c r="AI23" s="47">
        <v>9.8000000000000007</v>
      </c>
    </row>
    <row r="24" spans="1:35" ht="18" customHeight="1">
      <c r="E24" s="44"/>
      <c r="F24" s="44"/>
      <c r="G24" s="44"/>
      <c r="H24" s="44"/>
      <c r="I24" s="44"/>
      <c r="J24" s="44"/>
      <c r="K24" s="44"/>
      <c r="L24" s="44"/>
      <c r="M24" s="44"/>
      <c r="N24" s="227"/>
      <c r="O24" s="227"/>
      <c r="P24" s="227"/>
      <c r="Q24" s="44"/>
      <c r="AF24" s="231"/>
      <c r="AG24" s="225"/>
      <c r="AH24" s="45" t="s">
        <v>10</v>
      </c>
      <c r="AI24" s="47">
        <v>8.6999999999999993</v>
      </c>
    </row>
    <row r="25" spans="1:35" ht="18" customHeight="1">
      <c r="E25" s="44"/>
      <c r="F25" s="44"/>
      <c r="G25" s="44"/>
      <c r="H25" s="44"/>
      <c r="I25" s="44"/>
      <c r="J25" s="44"/>
      <c r="K25" s="44"/>
      <c r="L25" s="44"/>
      <c r="M25" s="44"/>
      <c r="N25" s="44"/>
      <c r="O25" s="44"/>
      <c r="P25" s="44"/>
      <c r="Q25" s="44"/>
      <c r="AF25" s="231"/>
      <c r="AG25" s="226"/>
      <c r="AH25" s="45" t="s">
        <v>11</v>
      </c>
      <c r="AI25" s="50">
        <v>9.15</v>
      </c>
    </row>
    <row r="26" spans="1:35" ht="18" customHeight="1">
      <c r="E26" s="44"/>
      <c r="F26" s="44"/>
      <c r="G26" s="44"/>
      <c r="H26" s="44"/>
      <c r="I26" s="44"/>
      <c r="J26" s="44"/>
      <c r="K26" s="44"/>
      <c r="L26" s="44"/>
      <c r="M26" s="44"/>
      <c r="N26" s="44"/>
      <c r="O26" s="44"/>
      <c r="P26" s="44"/>
      <c r="Q26" s="44"/>
      <c r="AF26" s="231"/>
      <c r="AG26" s="224">
        <v>2001</v>
      </c>
      <c r="AH26" s="45" t="s">
        <v>8</v>
      </c>
      <c r="AI26" s="47">
        <v>10.4</v>
      </c>
    </row>
    <row r="27" spans="1:35" ht="18" customHeight="1">
      <c r="N27" s="44"/>
      <c r="O27" s="44"/>
      <c r="P27" s="44"/>
      <c r="Q27" s="44"/>
      <c r="AF27" s="231"/>
      <c r="AG27" s="225"/>
      <c r="AH27" s="45" t="s">
        <v>9</v>
      </c>
      <c r="AI27" s="50">
        <v>10</v>
      </c>
    </row>
    <row r="28" spans="1:35" ht="18" customHeight="1">
      <c r="N28" s="44"/>
      <c r="O28" s="44"/>
      <c r="P28" s="44"/>
      <c r="Q28" s="44"/>
      <c r="AF28" s="231"/>
      <c r="AG28" s="225"/>
      <c r="AH28" s="45" t="s">
        <v>10</v>
      </c>
      <c r="AI28" s="47">
        <v>10.7</v>
      </c>
    </row>
    <row r="29" spans="1:35" ht="18" customHeight="1">
      <c r="AF29" s="231"/>
      <c r="AG29" s="226"/>
      <c r="AH29" s="45" t="s">
        <v>11</v>
      </c>
      <c r="AI29" s="47">
        <v>9.3000000000000007</v>
      </c>
    </row>
    <row r="30" spans="1:35" ht="33" customHeight="1">
      <c r="AF30" s="231"/>
      <c r="AG30" s="46">
        <v>2002</v>
      </c>
      <c r="AH30" s="45" t="s">
        <v>8</v>
      </c>
      <c r="AI30" s="47">
        <v>10.199999999999999</v>
      </c>
    </row>
    <row r="31" spans="1:35" ht="33" customHeight="1">
      <c r="AF31" s="231"/>
      <c r="AG31" s="49"/>
      <c r="AH31" s="45" t="s">
        <v>11</v>
      </c>
      <c r="AI31" s="47">
        <v>13.5</v>
      </c>
    </row>
    <row r="32" spans="1:35" ht="33" customHeight="1">
      <c r="AF32" s="65"/>
      <c r="AG32" s="65"/>
      <c r="AH32" s="65"/>
      <c r="AI32" s="66"/>
    </row>
    <row r="33" spans="2:2" ht="27.75" customHeight="1"/>
    <row r="34" spans="2:2" ht="38.25" customHeight="1"/>
    <row r="35" spans="2:2" ht="38.25" customHeight="1">
      <c r="B35" s="51"/>
    </row>
    <row r="36" spans="2:2" ht="48.75" customHeight="1"/>
    <row r="37" spans="2:2" ht="23.25" customHeight="1"/>
    <row r="38" spans="2:2" ht="23.25" customHeight="1"/>
    <row r="40" spans="2:2" ht="8.25" customHeight="1"/>
    <row r="41" spans="2:2" hidden="1"/>
    <row r="42" spans="2:2" hidden="1"/>
    <row r="43" spans="2:2" hidden="1"/>
    <row r="44" spans="2:2" hidden="1"/>
    <row r="45" spans="2:2" hidden="1"/>
    <row r="53" spans="1:1">
      <c r="A53" s="52"/>
    </row>
  </sheetData>
  <autoFilter ref="B21:B31"/>
  <dataConsolidate/>
  <mergeCells count="18">
    <mergeCell ref="E4:I4"/>
    <mergeCell ref="A7:I7"/>
    <mergeCell ref="A8:I8"/>
    <mergeCell ref="B10:F10"/>
    <mergeCell ref="B11:B12"/>
    <mergeCell ref="C11:C12"/>
    <mergeCell ref="D11:D12"/>
    <mergeCell ref="E11:E12"/>
    <mergeCell ref="H11:I11"/>
    <mergeCell ref="F11:F12"/>
    <mergeCell ref="AG22:AG25"/>
    <mergeCell ref="AG26:AG29"/>
    <mergeCell ref="N12:P15"/>
    <mergeCell ref="H15:I15"/>
    <mergeCell ref="B16:E16"/>
    <mergeCell ref="N16:P18"/>
    <mergeCell ref="N20:P24"/>
    <mergeCell ref="AF22:AF31"/>
  </mergeCells>
  <conditionalFormatting sqref="H13:H15 I13:I14">
    <cfRule type="cellIs" dxfId="4" priority="4" stopIfTrue="1" operator="lessThan">
      <formula>0</formula>
    </cfRule>
  </conditionalFormatting>
  <printOptions horizontalCentered="1"/>
  <pageMargins left="0.78740157480314965" right="0.78740157480314965" top="0.39370078740157483" bottom="0.39370078740157483" header="0" footer="0"/>
  <pageSetup scale="91"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6"/>
  <sheetViews>
    <sheetView showGridLines="0" view="pageBreakPreview" topLeftCell="A7" zoomScale="96" zoomScaleNormal="100" zoomScaleSheetLayoutView="96" workbookViewId="0">
      <selection activeCell="H16" sqref="H16:I16"/>
    </sheetView>
  </sheetViews>
  <sheetFormatPr baseColWidth="10" defaultRowHeight="12.75"/>
  <cols>
    <col min="1" max="1" width="25.85546875" style="36" customWidth="1"/>
    <col min="2" max="6" width="10.140625" style="36" customWidth="1"/>
    <col min="7" max="7" width="3.42578125" style="36" customWidth="1"/>
    <col min="8" max="9" width="10.5703125" style="36" customWidth="1"/>
    <col min="10" max="10" width="0.28515625" style="36" customWidth="1"/>
    <col min="11" max="11" width="15.28515625" style="36" bestFit="1" customWidth="1"/>
    <col min="12" max="15" width="13" style="36" customWidth="1"/>
    <col min="16" max="16" width="10.28515625" style="36" customWidth="1"/>
    <col min="17" max="16384" width="11.42578125" style="36"/>
  </cols>
  <sheetData>
    <row r="1" spans="1:16" s="1" customFormat="1" ht="21" customHeight="1">
      <c r="C1" s="2"/>
      <c r="D1" s="2"/>
      <c r="E1" s="2"/>
      <c r="F1" s="2"/>
      <c r="G1" s="2"/>
      <c r="H1" s="2"/>
      <c r="I1" s="2"/>
      <c r="J1" s="3"/>
      <c r="K1" s="3"/>
    </row>
    <row r="2" spans="1:16" s="1" customFormat="1" ht="21" customHeight="1">
      <c r="C2" s="2"/>
      <c r="D2" s="2"/>
      <c r="E2" s="2"/>
      <c r="F2" s="2"/>
      <c r="G2" s="2"/>
      <c r="H2" s="2"/>
      <c r="I2" s="2"/>
      <c r="J2" s="3"/>
      <c r="K2" s="3"/>
    </row>
    <row r="3" spans="1:16" s="1" customFormat="1" ht="21" customHeight="1">
      <c r="C3" s="2"/>
      <c r="D3" s="2"/>
      <c r="E3" s="2"/>
      <c r="F3" s="2"/>
      <c r="G3" s="2"/>
      <c r="H3" s="2"/>
      <c r="I3" s="2"/>
      <c r="J3" s="3"/>
      <c r="K3" s="3"/>
    </row>
    <row r="4" spans="1:16" s="1" customFormat="1" ht="21" customHeight="1">
      <c r="C4" s="2"/>
      <c r="D4" s="2"/>
      <c r="E4" s="2"/>
      <c r="F4" s="2"/>
      <c r="G4" s="2"/>
      <c r="H4" s="2"/>
      <c r="I4" s="2"/>
      <c r="J4" s="3"/>
      <c r="K4" s="3"/>
    </row>
    <row r="5" spans="1:16" s="1" customFormat="1" ht="21" customHeight="1">
      <c r="C5" s="2"/>
      <c r="D5" s="2"/>
      <c r="E5" s="232"/>
      <c r="F5" s="232"/>
      <c r="G5" s="232"/>
      <c r="H5" s="232"/>
      <c r="I5" s="232"/>
      <c r="J5" s="3"/>
      <c r="K5" s="3"/>
    </row>
    <row r="6" spans="1:16" s="1" customFormat="1" ht="21" customHeight="1">
      <c r="A6" s="6" t="s">
        <v>51</v>
      </c>
      <c r="C6" s="2"/>
      <c r="D6" s="2"/>
      <c r="E6" s="4"/>
      <c r="F6" s="4"/>
      <c r="G6" s="4"/>
      <c r="H6" s="4"/>
      <c r="I6" s="4"/>
      <c r="J6" s="3"/>
      <c r="K6" s="3"/>
    </row>
    <row r="7" spans="1:16" s="1" customFormat="1" ht="15.75" customHeight="1">
      <c r="C7" s="2"/>
      <c r="D7" s="2"/>
      <c r="E7" s="2"/>
      <c r="F7" s="2"/>
      <c r="G7" s="2"/>
      <c r="H7" s="2"/>
      <c r="I7" s="2"/>
      <c r="J7" s="3"/>
      <c r="K7" s="3"/>
    </row>
    <row r="8" spans="1:16" s="1" customFormat="1" ht="21.95" customHeight="1">
      <c r="A8" s="233" t="s">
        <v>12</v>
      </c>
      <c r="B8" s="233"/>
      <c r="C8" s="233"/>
      <c r="D8" s="233"/>
      <c r="E8" s="233"/>
      <c r="F8" s="233"/>
      <c r="G8" s="233"/>
      <c r="H8" s="233"/>
      <c r="I8" s="233"/>
      <c r="J8" s="7"/>
      <c r="K8" s="7"/>
      <c r="L8" s="8"/>
      <c r="M8" s="8"/>
      <c r="N8" s="8"/>
      <c r="O8" s="8"/>
      <c r="P8" s="8"/>
    </row>
    <row r="9" spans="1:16" s="1" customFormat="1" ht="21.75" customHeight="1">
      <c r="A9" s="233" t="s">
        <v>1</v>
      </c>
      <c r="B9" s="233"/>
      <c r="C9" s="233"/>
      <c r="D9" s="233"/>
      <c r="E9" s="233"/>
      <c r="F9" s="233"/>
      <c r="G9" s="233"/>
      <c r="H9" s="233"/>
      <c r="I9" s="233"/>
      <c r="J9" s="7"/>
      <c r="K9" s="7"/>
      <c r="L9" s="8"/>
      <c r="M9" s="8"/>
      <c r="N9" s="8"/>
      <c r="O9" s="8"/>
      <c r="P9" s="8"/>
    </row>
    <row r="10" spans="1:16" s="1" customFormat="1" ht="15.75" customHeight="1">
      <c r="K10" s="3"/>
      <c r="O10" s="9"/>
      <c r="P10" s="9"/>
    </row>
    <row r="11" spans="1:16" s="13" customFormat="1" ht="15" customHeight="1">
      <c r="A11" s="10"/>
      <c r="B11" s="234" t="s">
        <v>42</v>
      </c>
      <c r="C11" s="235"/>
      <c r="D11" s="235"/>
      <c r="E11" s="235"/>
      <c r="F11" s="235"/>
      <c r="G11" s="11"/>
      <c r="H11" s="12"/>
      <c r="I11" s="12"/>
      <c r="K11" s="14"/>
      <c r="N11" s="9"/>
      <c r="O11" s="9"/>
      <c r="P11" s="9"/>
    </row>
    <row r="12" spans="1:16" s="13" customFormat="1" ht="15" customHeight="1">
      <c r="A12" s="10"/>
      <c r="B12" s="238">
        <v>2009</v>
      </c>
      <c r="C12" s="238">
        <v>2010</v>
      </c>
      <c r="D12" s="238">
        <v>2011</v>
      </c>
      <c r="E12" s="238">
        <v>2012</v>
      </c>
      <c r="F12" s="238">
        <v>2013</v>
      </c>
      <c r="G12" s="15"/>
      <c r="H12" s="236" t="s">
        <v>128</v>
      </c>
      <c r="I12" s="237"/>
      <c r="K12" s="14"/>
      <c r="N12" s="9"/>
      <c r="O12" s="9"/>
      <c r="P12" s="9"/>
    </row>
    <row r="13" spans="1:16" s="16" customFormat="1" ht="11.25" customHeight="1">
      <c r="A13" s="13"/>
      <c r="B13" s="239"/>
      <c r="C13" s="239"/>
      <c r="D13" s="239"/>
      <c r="E13" s="239"/>
      <c r="F13" s="239"/>
      <c r="G13" s="15"/>
      <c r="H13" s="17" t="s">
        <v>2</v>
      </c>
      <c r="I13" s="18" t="s">
        <v>3</v>
      </c>
      <c r="K13" s="53"/>
      <c r="N13" s="227"/>
      <c r="O13" s="227"/>
      <c r="P13" s="227"/>
    </row>
    <row r="14" spans="1:16" s="16" customFormat="1" ht="18.75" customHeight="1">
      <c r="A14" s="19" t="s">
        <v>13</v>
      </c>
      <c r="B14" s="20">
        <v>531486</v>
      </c>
      <c r="C14" s="20">
        <v>518241</v>
      </c>
      <c r="D14" s="20">
        <v>560225</v>
      </c>
      <c r="E14" s="20">
        <v>621909.5</v>
      </c>
      <c r="F14" s="20"/>
      <c r="G14" s="21"/>
      <c r="H14" s="22">
        <f>F14-E14</f>
        <v>-621909.5</v>
      </c>
      <c r="I14" s="23">
        <f>F14/E14-1</f>
        <v>-1</v>
      </c>
      <c r="K14" s="53"/>
      <c r="L14" s="30"/>
      <c r="N14" s="227"/>
      <c r="O14" s="227"/>
      <c r="P14" s="227"/>
    </row>
    <row r="15" spans="1:16" s="16" customFormat="1" ht="18.75" customHeight="1">
      <c r="A15" s="19" t="s">
        <v>14</v>
      </c>
      <c r="B15" s="20">
        <v>575170</v>
      </c>
      <c r="C15" s="20">
        <v>599924</v>
      </c>
      <c r="D15" s="20">
        <v>614651</v>
      </c>
      <c r="E15" s="20">
        <v>720679.2</v>
      </c>
      <c r="F15" s="20"/>
      <c r="G15" s="21"/>
      <c r="H15" s="22">
        <f>F15-E15</f>
        <v>-720679.2</v>
      </c>
      <c r="I15" s="23">
        <f>F15/E15-1</f>
        <v>-1</v>
      </c>
      <c r="J15" s="25"/>
      <c r="K15" s="54"/>
      <c r="L15" s="30"/>
      <c r="N15" s="227"/>
      <c r="O15" s="227"/>
      <c r="P15" s="227"/>
    </row>
    <row r="16" spans="1:16" s="16" customFormat="1" ht="23.25" customHeight="1">
      <c r="A16" s="26" t="s">
        <v>15</v>
      </c>
      <c r="B16" s="27">
        <f>(B14/B15)*100</f>
        <v>92.405028078655008</v>
      </c>
      <c r="C16" s="27">
        <f>(C14/C15)*100</f>
        <v>86.384442029323722</v>
      </c>
      <c r="D16" s="27">
        <f>IF(D15=0,0,(D14/D15)*100)</f>
        <v>91.145218994193456</v>
      </c>
      <c r="E16" s="27">
        <f>IF(E15=0,0,(E14/E15)*100)</f>
        <v>86.29491457502867</v>
      </c>
      <c r="F16" s="27">
        <f>IF(F15=0,0,(F14/F15)*100)</f>
        <v>0</v>
      </c>
      <c r="G16" s="29"/>
      <c r="H16" s="228">
        <f>F16-E16</f>
        <v>-86.29491457502867</v>
      </c>
      <c r="I16" s="229"/>
      <c r="J16" s="30"/>
      <c r="K16" s="30"/>
      <c r="L16" s="30"/>
      <c r="N16" s="227"/>
      <c r="O16" s="227"/>
      <c r="P16" s="227"/>
    </row>
    <row r="17" spans="1:35" ht="27.75" customHeight="1">
      <c r="A17" s="55"/>
      <c r="B17" s="230"/>
      <c r="C17" s="230"/>
      <c r="D17" s="230"/>
      <c r="E17" s="230"/>
      <c r="F17" s="166"/>
      <c r="G17" s="32"/>
      <c r="H17" s="33"/>
      <c r="I17" s="33"/>
      <c r="J17" s="34"/>
      <c r="N17" s="227"/>
      <c r="O17" s="227"/>
      <c r="P17" s="227"/>
    </row>
    <row r="18" spans="1:35" ht="18" customHeight="1">
      <c r="A18" s="37"/>
      <c r="B18" s="38"/>
      <c r="C18" s="38"/>
      <c r="D18" s="38"/>
      <c r="E18" s="38"/>
      <c r="F18" s="38"/>
      <c r="G18" s="38"/>
      <c r="H18" s="33"/>
      <c r="I18" s="33"/>
      <c r="J18" s="39"/>
      <c r="N18" s="227"/>
      <c r="O18" s="227"/>
      <c r="P18" s="227"/>
    </row>
    <row r="19" spans="1:35" ht="18" customHeight="1">
      <c r="A19" s="40"/>
      <c r="B19" s="41"/>
      <c r="C19" s="42"/>
      <c r="D19" s="42"/>
      <c r="E19" s="41"/>
      <c r="F19" s="41"/>
      <c r="G19" s="41"/>
      <c r="H19" s="43"/>
      <c r="I19" s="43"/>
      <c r="N19" s="227"/>
      <c r="O19" s="227"/>
      <c r="P19" s="227"/>
    </row>
    <row r="20" spans="1:35" ht="18" customHeight="1"/>
    <row r="21" spans="1:35" ht="18" customHeight="1">
      <c r="N21" s="184"/>
      <c r="O21" s="184"/>
      <c r="P21" s="184"/>
    </row>
    <row r="22" spans="1:35" ht="18" customHeight="1">
      <c r="N22" s="184"/>
      <c r="O22" s="184"/>
      <c r="P22" s="184"/>
    </row>
    <row r="23" spans="1:35" ht="18" customHeight="1">
      <c r="E23" s="44"/>
      <c r="F23" s="44"/>
      <c r="G23" s="44"/>
      <c r="H23" s="44"/>
      <c r="I23" s="44"/>
      <c r="J23" s="44"/>
      <c r="K23" s="44"/>
      <c r="L23" s="44"/>
      <c r="M23" s="44"/>
      <c r="N23" s="184"/>
      <c r="O23" s="184"/>
      <c r="P23" s="184"/>
      <c r="AF23" s="231" t="s">
        <v>7</v>
      </c>
      <c r="AG23" s="224">
        <v>2000</v>
      </c>
      <c r="AH23" s="45" t="s">
        <v>8</v>
      </c>
      <c r="AI23" s="47">
        <v>10.4</v>
      </c>
    </row>
    <row r="24" spans="1:35" ht="18" customHeight="1">
      <c r="E24" s="44"/>
      <c r="F24" s="44"/>
      <c r="G24" s="44"/>
      <c r="H24" s="44"/>
      <c r="I24" s="44"/>
      <c r="J24" s="44"/>
      <c r="K24" s="44"/>
      <c r="L24" s="44"/>
      <c r="M24" s="44"/>
      <c r="N24" s="184"/>
      <c r="O24" s="184"/>
      <c r="P24" s="184"/>
      <c r="Q24" s="44"/>
      <c r="AF24" s="231"/>
      <c r="AG24" s="225"/>
      <c r="AH24" s="45" t="s">
        <v>9</v>
      </c>
      <c r="AI24" s="47">
        <v>9.8000000000000007</v>
      </c>
    </row>
    <row r="25" spans="1:35" ht="18" customHeight="1">
      <c r="E25" s="44"/>
      <c r="F25" s="44"/>
      <c r="G25" s="44"/>
      <c r="H25" s="44"/>
      <c r="I25" s="44"/>
      <c r="J25" s="44"/>
      <c r="K25" s="44"/>
      <c r="L25" s="44"/>
      <c r="M25" s="44"/>
      <c r="N25" s="184"/>
      <c r="O25" s="184"/>
      <c r="P25" s="184"/>
      <c r="Q25" s="44"/>
      <c r="AF25" s="231"/>
      <c r="AG25" s="225"/>
      <c r="AH25" s="45" t="s">
        <v>10</v>
      </c>
      <c r="AI25" s="47">
        <v>8.6999999999999993</v>
      </c>
    </row>
    <row r="26" spans="1:35" ht="18" customHeight="1">
      <c r="E26" s="44"/>
      <c r="F26" s="44"/>
      <c r="G26" s="44"/>
      <c r="H26" s="44"/>
      <c r="I26" s="44"/>
      <c r="J26" s="44"/>
      <c r="K26" s="44"/>
      <c r="L26" s="44"/>
      <c r="M26" s="44"/>
      <c r="N26" s="44"/>
      <c r="O26" s="44"/>
      <c r="P26" s="44"/>
      <c r="Q26" s="44"/>
      <c r="AF26" s="231"/>
      <c r="AG26" s="226"/>
      <c r="AH26" s="45" t="s">
        <v>11</v>
      </c>
      <c r="AI26" s="50">
        <v>9.15</v>
      </c>
    </row>
    <row r="27" spans="1:35" ht="18" customHeight="1">
      <c r="E27" s="44"/>
      <c r="F27" s="44"/>
      <c r="G27" s="44"/>
      <c r="H27" s="44"/>
      <c r="I27" s="44"/>
      <c r="J27" s="44"/>
      <c r="K27" s="44"/>
      <c r="L27" s="44"/>
      <c r="M27" s="44"/>
      <c r="N27" s="44"/>
      <c r="O27" s="44"/>
      <c r="P27" s="44"/>
      <c r="Q27" s="44"/>
      <c r="AF27" s="231"/>
      <c r="AG27" s="224">
        <v>2001</v>
      </c>
      <c r="AH27" s="45" t="s">
        <v>8</v>
      </c>
      <c r="AI27" s="47">
        <v>10.4</v>
      </c>
    </row>
    <row r="28" spans="1:35" ht="18" customHeight="1">
      <c r="N28" s="44"/>
      <c r="O28" s="44"/>
      <c r="P28" s="44"/>
      <c r="Q28" s="44"/>
      <c r="AF28" s="231"/>
      <c r="AG28" s="225"/>
      <c r="AH28" s="45" t="s">
        <v>9</v>
      </c>
      <c r="AI28" s="50">
        <v>10</v>
      </c>
    </row>
    <row r="29" spans="1:35" ht="18" customHeight="1">
      <c r="N29" s="44"/>
      <c r="O29" s="44"/>
      <c r="P29" s="44"/>
      <c r="Q29" s="44"/>
      <c r="AF29" s="231"/>
      <c r="AG29" s="225"/>
      <c r="AH29" s="45" t="s">
        <v>10</v>
      </c>
      <c r="AI29" s="47">
        <v>10.7</v>
      </c>
    </row>
    <row r="30" spans="1:35" ht="18" customHeight="1">
      <c r="AF30" s="231"/>
      <c r="AG30" s="226"/>
      <c r="AH30" s="45" t="s">
        <v>11</v>
      </c>
      <c r="AI30" s="47">
        <v>9.3000000000000007</v>
      </c>
    </row>
    <row r="31" spans="1:35" ht="33" customHeight="1">
      <c r="AF31" s="231"/>
      <c r="AG31" s="46">
        <v>2002</v>
      </c>
      <c r="AH31" s="45" t="s">
        <v>8</v>
      </c>
      <c r="AI31" s="47">
        <v>10.199999999999999</v>
      </c>
    </row>
    <row r="32" spans="1:35" ht="33" customHeight="1">
      <c r="AF32" s="231"/>
      <c r="AG32" s="49"/>
      <c r="AH32" s="45" t="s">
        <v>11</v>
      </c>
      <c r="AI32" s="47">
        <v>13.5</v>
      </c>
    </row>
    <row r="33" spans="2:2" ht="38.25" customHeight="1"/>
    <row r="34" spans="2:2" ht="27.75" customHeight="1">
      <c r="B34" s="51"/>
    </row>
    <row r="35" spans="2:2" ht="38.25" customHeight="1"/>
    <row r="36" spans="2:2" ht="38.25" customHeight="1"/>
    <row r="37" spans="2:2" ht="38.25" customHeight="1"/>
    <row r="38" spans="2:2" ht="38.25" customHeight="1"/>
    <row r="39" spans="2:2" ht="48.75" customHeight="1"/>
    <row r="40" spans="2:2" ht="23.25" customHeight="1"/>
    <row r="41" spans="2:2" ht="23.25" customHeight="1"/>
    <row r="43" spans="2:2" ht="8.25" customHeight="1"/>
    <row r="44" spans="2:2" hidden="1"/>
    <row r="45" spans="2:2" hidden="1"/>
    <row r="46" spans="2:2" hidden="1"/>
    <row r="47" spans="2:2" hidden="1"/>
    <row r="48" spans="2:2" hidden="1"/>
    <row r="56" spans="1:1">
      <c r="A56" s="52"/>
    </row>
  </sheetData>
  <autoFilter ref="B22:B32"/>
  <mergeCells count="17">
    <mergeCell ref="E5:I5"/>
    <mergeCell ref="A8:I8"/>
    <mergeCell ref="A9:I9"/>
    <mergeCell ref="B11:F11"/>
    <mergeCell ref="B12:B13"/>
    <mergeCell ref="C12:C13"/>
    <mergeCell ref="D12:D13"/>
    <mergeCell ref="E12:E13"/>
    <mergeCell ref="H12:I12"/>
    <mergeCell ref="F12:F13"/>
    <mergeCell ref="AG23:AG26"/>
    <mergeCell ref="AG27:AG30"/>
    <mergeCell ref="N13:P16"/>
    <mergeCell ref="H16:I16"/>
    <mergeCell ref="B17:E17"/>
    <mergeCell ref="N17:P19"/>
    <mergeCell ref="AF23:AF32"/>
  </mergeCells>
  <conditionalFormatting sqref="H14:H16 I14:I15">
    <cfRule type="cellIs" dxfId="3" priority="3" stopIfTrue="1" operator="lessThan">
      <formula>0</formula>
    </cfRule>
  </conditionalFormatting>
  <printOptions horizontalCentered="1"/>
  <pageMargins left="0.59055118110236227" right="0.59055118110236227" top="0.39370078740157483" bottom="0.39370078740157483" header="0" footer="0"/>
  <pageSetup scale="84"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6"/>
  <sheetViews>
    <sheetView showGridLines="0" view="pageBreakPreview" zoomScale="57" zoomScaleNormal="100" zoomScaleSheetLayoutView="57" workbookViewId="0">
      <selection activeCell="F13" sqref="F13"/>
    </sheetView>
  </sheetViews>
  <sheetFormatPr baseColWidth="10" defaultRowHeight="12.75"/>
  <cols>
    <col min="1" max="1" width="25.85546875" style="36" customWidth="1"/>
    <col min="2" max="6" width="10.7109375" style="36" customWidth="1"/>
    <col min="7" max="7" width="5.5703125" style="36" customWidth="1"/>
    <col min="8" max="9" width="9.140625" style="36" customWidth="1"/>
    <col min="10" max="10" width="1.7109375" style="36" customWidth="1"/>
    <col min="11" max="15" width="13" style="36" customWidth="1"/>
    <col min="16" max="16" width="10.28515625" style="36" customWidth="1"/>
    <col min="17" max="16384" width="11.42578125" style="36"/>
  </cols>
  <sheetData>
    <row r="1" spans="1:16" s="1" customFormat="1" ht="31.5" customHeight="1">
      <c r="C1" s="2"/>
      <c r="D1" s="2"/>
      <c r="E1" s="2"/>
      <c r="F1" s="2"/>
      <c r="G1" s="2"/>
      <c r="H1" s="2"/>
      <c r="I1" s="2"/>
      <c r="J1" s="3"/>
      <c r="K1" s="3"/>
    </row>
    <row r="2" spans="1:16" s="1" customFormat="1" ht="31.5" customHeight="1">
      <c r="C2" s="2"/>
      <c r="D2" s="2"/>
      <c r="E2" s="2"/>
      <c r="F2" s="2"/>
      <c r="G2" s="2"/>
      <c r="H2" s="2"/>
      <c r="I2" s="2"/>
      <c r="J2" s="3"/>
      <c r="K2" s="3"/>
    </row>
    <row r="3" spans="1:16" s="1" customFormat="1" ht="21" customHeight="1">
      <c r="C3" s="2"/>
      <c r="D3" s="2"/>
      <c r="E3" s="2"/>
      <c r="F3" s="2"/>
      <c r="G3" s="2"/>
      <c r="H3" s="2"/>
      <c r="I3" s="2"/>
      <c r="J3" s="3"/>
      <c r="K3" s="3"/>
    </row>
    <row r="4" spans="1:16" s="1" customFormat="1" ht="21" customHeight="1">
      <c r="A4" s="6" t="s">
        <v>51</v>
      </c>
      <c r="C4" s="2"/>
      <c r="D4" s="2"/>
      <c r="E4" s="232"/>
      <c r="F4" s="232"/>
      <c r="G4" s="232"/>
      <c r="H4" s="232"/>
      <c r="I4" s="232"/>
      <c r="J4" s="3"/>
      <c r="K4" s="3"/>
    </row>
    <row r="5" spans="1:16" s="1" customFormat="1" ht="15.75" customHeight="1">
      <c r="C5" s="2"/>
      <c r="D5" s="2"/>
      <c r="E5" s="2"/>
      <c r="F5" s="2"/>
      <c r="G5" s="2"/>
      <c r="H5" s="2"/>
      <c r="I5" s="2"/>
      <c r="J5" s="3"/>
      <c r="K5" s="3"/>
    </row>
    <row r="6" spans="1:16" s="1" customFormat="1" ht="21.95" customHeight="1">
      <c r="A6" s="233" t="s">
        <v>16</v>
      </c>
      <c r="B6" s="233"/>
      <c r="C6" s="233"/>
      <c r="D6" s="233"/>
      <c r="E6" s="233"/>
      <c r="F6" s="233"/>
      <c r="G6" s="233"/>
      <c r="H6" s="233"/>
      <c r="I6" s="233"/>
      <c r="J6" s="7"/>
      <c r="K6" s="7"/>
      <c r="L6" s="8"/>
      <c r="M6" s="8"/>
      <c r="N6" s="8"/>
      <c r="O6" s="8"/>
      <c r="P6" s="8"/>
    </row>
    <row r="7" spans="1:16" s="1" customFormat="1" ht="21.75" customHeight="1">
      <c r="A7" s="233" t="s">
        <v>1</v>
      </c>
      <c r="B7" s="233"/>
      <c r="C7" s="233"/>
      <c r="D7" s="233"/>
      <c r="E7" s="233"/>
      <c r="F7" s="233"/>
      <c r="G7" s="233"/>
      <c r="H7" s="233"/>
      <c r="I7" s="233"/>
      <c r="J7" s="7"/>
      <c r="K7" s="7"/>
      <c r="L7" s="8"/>
      <c r="M7" s="8"/>
      <c r="N7" s="8"/>
      <c r="O7" s="8"/>
      <c r="P7" s="8"/>
    </row>
    <row r="8" spans="1:16" s="1" customFormat="1" ht="15.75" customHeight="1">
      <c r="K8" s="3"/>
      <c r="O8" s="9"/>
      <c r="P8" s="9"/>
    </row>
    <row r="9" spans="1:16" s="13" customFormat="1" ht="15" customHeight="1">
      <c r="A9" s="10"/>
      <c r="B9" s="234" t="s">
        <v>42</v>
      </c>
      <c r="C9" s="235"/>
      <c r="D9" s="235"/>
      <c r="E9" s="235"/>
      <c r="F9" s="235"/>
      <c r="G9" s="11"/>
      <c r="H9" s="12"/>
      <c r="I9" s="12"/>
      <c r="K9" s="14"/>
      <c r="N9" s="9"/>
      <c r="O9" s="9"/>
      <c r="P9" s="9"/>
    </row>
    <row r="10" spans="1:16" s="13" customFormat="1" ht="15" customHeight="1">
      <c r="A10" s="10"/>
      <c r="B10" s="238">
        <v>2009</v>
      </c>
      <c r="C10" s="238">
        <v>2010</v>
      </c>
      <c r="D10" s="238">
        <v>2011</v>
      </c>
      <c r="E10" s="238">
        <v>2012</v>
      </c>
      <c r="F10" s="238">
        <v>2013</v>
      </c>
      <c r="G10" s="15"/>
      <c r="H10" s="236" t="s">
        <v>128</v>
      </c>
      <c r="I10" s="237"/>
      <c r="K10" s="14"/>
      <c r="N10" s="9"/>
      <c r="O10" s="9"/>
      <c r="P10" s="9"/>
    </row>
    <row r="11" spans="1:16" s="16" customFormat="1" ht="11.25" customHeight="1">
      <c r="A11" s="13"/>
      <c r="B11" s="239"/>
      <c r="C11" s="239"/>
      <c r="D11" s="239"/>
      <c r="E11" s="239"/>
      <c r="F11" s="239"/>
      <c r="G11" s="15"/>
      <c r="H11" s="17" t="s">
        <v>52</v>
      </c>
      <c r="I11" s="18" t="s">
        <v>3</v>
      </c>
      <c r="N11" s="227"/>
      <c r="O11" s="227"/>
      <c r="P11" s="227"/>
    </row>
    <row r="12" spans="1:16" s="16" customFormat="1" ht="18.75" customHeight="1">
      <c r="A12" s="19" t="s">
        <v>17</v>
      </c>
      <c r="B12" s="20">
        <v>462415</v>
      </c>
      <c r="C12" s="20">
        <v>472713</v>
      </c>
      <c r="D12" s="20">
        <v>522410</v>
      </c>
      <c r="E12" s="20">
        <v>592994.5</v>
      </c>
      <c r="F12" s="20"/>
      <c r="G12" s="21"/>
      <c r="H12" s="22">
        <f>F12-E12</f>
        <v>-592994.5</v>
      </c>
      <c r="I12" s="23">
        <f>F12/E12-1</f>
        <v>-1</v>
      </c>
      <c r="N12" s="227"/>
      <c r="O12" s="227"/>
      <c r="P12" s="227"/>
    </row>
    <row r="13" spans="1:16" s="16" customFormat="1" ht="18.75" customHeight="1">
      <c r="A13" s="19" t="s">
        <v>18</v>
      </c>
      <c r="B13" s="20">
        <v>497917</v>
      </c>
      <c r="C13" s="20">
        <v>522271</v>
      </c>
      <c r="D13" s="20">
        <v>546914</v>
      </c>
      <c r="E13" s="20">
        <v>634664.6</v>
      </c>
      <c r="F13" s="20"/>
      <c r="G13" s="21"/>
      <c r="H13" s="22">
        <f>F13-E13</f>
        <v>-634664.6</v>
      </c>
      <c r="I13" s="23">
        <f>F13/E13-1</f>
        <v>-1</v>
      </c>
      <c r="J13" s="25"/>
      <c r="K13" s="53"/>
      <c r="N13" s="227"/>
      <c r="O13" s="227"/>
      <c r="P13" s="227"/>
    </row>
    <row r="14" spans="1:16" s="16" customFormat="1" ht="30.75" customHeight="1">
      <c r="A14" s="26" t="s">
        <v>19</v>
      </c>
      <c r="B14" s="27">
        <f>(B12/B13)*100</f>
        <v>92.869895986680504</v>
      </c>
      <c r="C14" s="28">
        <f>IF(C13=0,0,(C12/C13)*100)</f>
        <v>90.511056520465431</v>
      </c>
      <c r="D14" s="28">
        <f>IF(D13=0,0,(D12/D13)*100)</f>
        <v>95.519588088803715</v>
      </c>
      <c r="E14" s="28">
        <f>IF(E13=0,0,(E12/E13)*100)</f>
        <v>93.434311603325597</v>
      </c>
      <c r="F14" s="28">
        <f>IF(F13=0,0,(F12/F13)*100)</f>
        <v>0</v>
      </c>
      <c r="G14" s="29"/>
      <c r="H14" s="228">
        <f>F14-E14</f>
        <v>-93.434311603325597</v>
      </c>
      <c r="I14" s="229"/>
      <c r="J14" s="30"/>
      <c r="K14" s="30"/>
      <c r="N14" s="227"/>
      <c r="O14" s="227"/>
      <c r="P14" s="227"/>
    </row>
    <row r="15" spans="1:16" ht="36" customHeight="1">
      <c r="A15" s="55"/>
      <c r="B15" s="230"/>
      <c r="C15" s="230"/>
      <c r="D15" s="230"/>
      <c r="E15" s="230"/>
      <c r="F15" s="32"/>
      <c r="G15" s="170"/>
      <c r="H15" s="33"/>
      <c r="I15" s="33"/>
      <c r="J15" s="34"/>
      <c r="N15" s="227"/>
      <c r="O15" s="227"/>
      <c r="P15" s="227"/>
    </row>
    <row r="16" spans="1:16" ht="18" customHeight="1">
      <c r="A16" s="37"/>
      <c r="B16" s="38"/>
      <c r="C16" s="38"/>
      <c r="D16" s="38"/>
      <c r="E16" s="38"/>
      <c r="F16" s="38"/>
      <c r="G16" s="38"/>
      <c r="H16" s="33"/>
      <c r="I16" s="33"/>
      <c r="J16" s="39"/>
      <c r="N16" s="227"/>
      <c r="O16" s="227"/>
      <c r="P16" s="227"/>
    </row>
    <row r="17" spans="1:35" ht="18" customHeight="1">
      <c r="A17" s="40"/>
      <c r="B17" s="41"/>
      <c r="C17" s="42"/>
      <c r="D17" s="42"/>
      <c r="E17" s="41"/>
      <c r="F17" s="41"/>
      <c r="G17" s="41"/>
      <c r="H17" s="43"/>
      <c r="I17" s="43"/>
      <c r="K17" s="56"/>
      <c r="N17" s="227"/>
      <c r="O17" s="227"/>
      <c r="P17" s="227"/>
    </row>
    <row r="18" spans="1:35" ht="18" customHeight="1"/>
    <row r="19" spans="1:35" ht="18" customHeight="1">
      <c r="N19" s="227"/>
      <c r="O19" s="227"/>
      <c r="P19" s="227"/>
    </row>
    <row r="20" spans="1:35" ht="18" customHeight="1">
      <c r="N20" s="227"/>
      <c r="O20" s="227"/>
      <c r="P20" s="227"/>
    </row>
    <row r="21" spans="1:35" ht="18" customHeight="1">
      <c r="E21" s="44"/>
      <c r="F21" s="44"/>
      <c r="G21" s="44"/>
      <c r="H21" s="44"/>
      <c r="I21" s="44"/>
      <c r="J21" s="44"/>
      <c r="K21" s="44"/>
      <c r="L21" s="44"/>
      <c r="M21" s="44"/>
      <c r="N21" s="227"/>
      <c r="O21" s="227"/>
      <c r="P21" s="227"/>
      <c r="AF21" s="231" t="s">
        <v>7</v>
      </c>
      <c r="AG21" s="224">
        <v>2000</v>
      </c>
      <c r="AH21" s="45" t="s">
        <v>8</v>
      </c>
      <c r="AI21" s="47">
        <v>10.4</v>
      </c>
    </row>
    <row r="22" spans="1:35" ht="18" customHeight="1">
      <c r="E22" s="44"/>
      <c r="F22" s="44"/>
      <c r="G22" s="44"/>
      <c r="H22" s="44"/>
      <c r="I22" s="44"/>
      <c r="J22" s="44"/>
      <c r="K22" s="44"/>
      <c r="L22" s="44"/>
      <c r="M22" s="44"/>
      <c r="N22" s="227"/>
      <c r="O22" s="227"/>
      <c r="P22" s="227"/>
      <c r="Q22" s="44"/>
      <c r="AF22" s="231"/>
      <c r="AG22" s="225"/>
      <c r="AH22" s="45" t="s">
        <v>9</v>
      </c>
      <c r="AI22" s="47">
        <v>9.8000000000000007</v>
      </c>
    </row>
    <row r="23" spans="1:35" ht="18" customHeight="1">
      <c r="E23" s="44"/>
      <c r="F23" s="44"/>
      <c r="G23" s="44"/>
      <c r="H23" s="44"/>
      <c r="I23" s="44"/>
      <c r="J23" s="44"/>
      <c r="K23" s="44"/>
      <c r="L23" s="44"/>
      <c r="M23" s="44"/>
      <c r="N23" s="227"/>
      <c r="O23" s="227"/>
      <c r="P23" s="227"/>
      <c r="Q23" s="44"/>
      <c r="AF23" s="231"/>
      <c r="AG23" s="225"/>
      <c r="AH23" s="45" t="s">
        <v>10</v>
      </c>
      <c r="AI23" s="47">
        <v>8.6999999999999993</v>
      </c>
    </row>
    <row r="24" spans="1:35" ht="18" customHeight="1">
      <c r="E24" s="44"/>
      <c r="F24" s="44"/>
      <c r="G24" s="44"/>
      <c r="H24" s="44"/>
      <c r="I24" s="44"/>
      <c r="J24" s="44"/>
      <c r="K24" s="44"/>
      <c r="L24" s="44"/>
      <c r="M24" s="44"/>
      <c r="N24" s="44"/>
      <c r="O24" s="44"/>
      <c r="P24" s="44"/>
      <c r="Q24" s="44"/>
      <c r="AF24" s="231"/>
      <c r="AG24" s="226"/>
      <c r="AH24" s="45" t="s">
        <v>11</v>
      </c>
      <c r="AI24" s="50">
        <v>9.15</v>
      </c>
    </row>
    <row r="25" spans="1:35" ht="18" customHeight="1">
      <c r="E25" s="44"/>
      <c r="F25" s="44"/>
      <c r="G25" s="44"/>
      <c r="H25" s="44"/>
      <c r="I25" s="44"/>
      <c r="J25" s="44"/>
      <c r="K25" s="44"/>
      <c r="L25" s="44"/>
      <c r="M25" s="44"/>
      <c r="N25" s="44"/>
      <c r="O25" s="44"/>
      <c r="P25" s="44"/>
      <c r="Q25" s="44"/>
      <c r="AF25" s="231"/>
      <c r="AG25" s="224">
        <v>2001</v>
      </c>
      <c r="AH25" s="45" t="s">
        <v>8</v>
      </c>
      <c r="AI25" s="47">
        <v>10.4</v>
      </c>
    </row>
    <row r="26" spans="1:35" ht="18" customHeight="1">
      <c r="N26" s="44"/>
      <c r="O26" s="44"/>
      <c r="P26" s="44"/>
      <c r="Q26" s="44"/>
      <c r="AF26" s="231"/>
      <c r="AG26" s="225"/>
      <c r="AH26" s="45" t="s">
        <v>9</v>
      </c>
      <c r="AI26" s="50">
        <v>10</v>
      </c>
    </row>
    <row r="27" spans="1:35" ht="18" customHeight="1">
      <c r="N27" s="44"/>
      <c r="O27" s="44"/>
      <c r="P27" s="44"/>
      <c r="Q27" s="44"/>
      <c r="AF27" s="231"/>
      <c r="AG27" s="225"/>
      <c r="AH27" s="45" t="s">
        <v>10</v>
      </c>
      <c r="AI27" s="47">
        <v>10.7</v>
      </c>
    </row>
    <row r="28" spans="1:35" ht="18" customHeight="1">
      <c r="AF28" s="231"/>
      <c r="AG28" s="226"/>
      <c r="AH28" s="45" t="s">
        <v>11</v>
      </c>
      <c r="AI28" s="47">
        <v>9.3000000000000007</v>
      </c>
    </row>
    <row r="29" spans="1:35" ht="18" customHeight="1">
      <c r="AF29" s="231"/>
      <c r="AG29" s="48"/>
      <c r="AH29" s="45"/>
      <c r="AI29" s="47"/>
    </row>
    <row r="30" spans="1:35" ht="18" customHeight="1">
      <c r="AF30" s="231"/>
      <c r="AG30" s="48"/>
      <c r="AH30" s="45"/>
      <c r="AI30" s="47"/>
    </row>
    <row r="31" spans="1:35" ht="18" customHeight="1">
      <c r="AF31" s="231"/>
      <c r="AG31" s="48"/>
      <c r="AH31" s="45"/>
      <c r="AI31" s="47"/>
    </row>
    <row r="32" spans="1:35" ht="18" customHeight="1">
      <c r="AF32" s="231"/>
      <c r="AG32" s="48"/>
      <c r="AH32" s="45"/>
      <c r="AI32" s="47"/>
    </row>
    <row r="33" spans="2:35" ht="18" customHeight="1">
      <c r="AF33" s="231"/>
      <c r="AG33" s="48"/>
      <c r="AH33" s="45"/>
      <c r="AI33" s="47"/>
    </row>
    <row r="34" spans="2:35" ht="18" customHeight="1">
      <c r="B34" s="51"/>
      <c r="AF34" s="231"/>
      <c r="AG34" s="48"/>
      <c r="AH34" s="45"/>
      <c r="AI34" s="47"/>
    </row>
    <row r="35" spans="2:35" ht="33" customHeight="1">
      <c r="AF35" s="231"/>
      <c r="AG35" s="46">
        <v>2002</v>
      </c>
      <c r="AH35" s="45" t="s">
        <v>8</v>
      </c>
      <c r="AI35" s="47">
        <v>10.199999999999999</v>
      </c>
    </row>
    <row r="36" spans="2:35" ht="33" customHeight="1">
      <c r="AF36" s="231"/>
      <c r="AG36" s="49"/>
      <c r="AH36" s="45" t="s">
        <v>11</v>
      </c>
      <c r="AI36" s="47">
        <v>13.5</v>
      </c>
    </row>
    <row r="37" spans="2:35" ht="38.25" customHeight="1"/>
    <row r="38" spans="2:35" ht="38.25" customHeight="1"/>
    <row r="39" spans="2:35" ht="38.25" customHeight="1"/>
    <row r="40" spans="2:35" ht="23.25" customHeight="1"/>
    <row r="41" spans="2:35" ht="23.25" customHeight="1"/>
    <row r="43" spans="2:35" ht="8.25" customHeight="1"/>
    <row r="44" spans="2:35" hidden="1"/>
    <row r="45" spans="2:35" hidden="1"/>
    <row r="46" spans="2:35" hidden="1"/>
    <row r="47" spans="2:35" hidden="1"/>
    <row r="48" spans="2:35" hidden="1"/>
    <row r="56" spans="1:1">
      <c r="A56" s="52"/>
    </row>
  </sheetData>
  <autoFilter ref="B20:B36"/>
  <mergeCells count="18">
    <mergeCell ref="E4:I4"/>
    <mergeCell ref="A6:I6"/>
    <mergeCell ref="A7:I7"/>
    <mergeCell ref="B9:F9"/>
    <mergeCell ref="B10:B11"/>
    <mergeCell ref="C10:C11"/>
    <mergeCell ref="D10:D11"/>
    <mergeCell ref="E10:E11"/>
    <mergeCell ref="H10:I10"/>
    <mergeCell ref="F10:F11"/>
    <mergeCell ref="AG21:AG24"/>
    <mergeCell ref="AG25:AG28"/>
    <mergeCell ref="N11:P14"/>
    <mergeCell ref="H14:I14"/>
    <mergeCell ref="B15:E15"/>
    <mergeCell ref="N15:P17"/>
    <mergeCell ref="N19:P23"/>
    <mergeCell ref="AF21:AF36"/>
  </mergeCells>
  <conditionalFormatting sqref="I12:I13 H12:H14">
    <cfRule type="cellIs" dxfId="2" priority="3" stopIfTrue="1" operator="lessThan">
      <formula>0</formula>
    </cfRule>
  </conditionalFormatting>
  <printOptions horizontalCentered="1"/>
  <pageMargins left="0.78740157480314965" right="0.78740157480314965" top="0.39370078740157483" bottom="0.39370078740157483" header="0" footer="0"/>
  <pageSetup scale="84"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0"/>
  <sheetViews>
    <sheetView showGridLines="0" view="pageBreakPreview" topLeftCell="A7" zoomScale="89" zoomScaleNormal="100" zoomScaleSheetLayoutView="89" workbookViewId="0">
      <selection activeCell="H15" sqref="H15:I15"/>
    </sheetView>
  </sheetViews>
  <sheetFormatPr baseColWidth="10" defaultRowHeight="12.75"/>
  <cols>
    <col min="1" max="1" width="25.85546875" style="36" customWidth="1"/>
    <col min="2" max="6" width="10.140625" style="36" customWidth="1"/>
    <col min="7" max="7" width="1.5703125" style="36" customWidth="1"/>
    <col min="8" max="8" width="9.140625" style="36" customWidth="1"/>
    <col min="9" max="9" width="9.28515625" style="36" customWidth="1"/>
    <col min="10" max="10" width="4.5703125" style="36" customWidth="1"/>
    <col min="11" max="15" width="13" style="36" customWidth="1"/>
    <col min="16" max="16" width="10.28515625" style="36" customWidth="1"/>
    <col min="17" max="16384" width="11.42578125" style="36"/>
  </cols>
  <sheetData>
    <row r="1" spans="1:16" s="1" customFormat="1" ht="21" customHeight="1">
      <c r="C1" s="2"/>
      <c r="D1" s="2"/>
      <c r="E1" s="2"/>
      <c r="F1" s="2"/>
      <c r="G1" s="2"/>
      <c r="H1" s="2"/>
      <c r="I1" s="2"/>
      <c r="J1" s="3"/>
      <c r="K1" s="3"/>
    </row>
    <row r="2" spans="1:16" s="1" customFormat="1" ht="21" customHeight="1">
      <c r="C2" s="2"/>
      <c r="D2" s="2"/>
      <c r="E2" s="2"/>
      <c r="F2" s="2"/>
      <c r="G2" s="2"/>
      <c r="H2" s="2"/>
      <c r="I2" s="2"/>
      <c r="J2" s="3"/>
      <c r="K2" s="3"/>
    </row>
    <row r="3" spans="1:16" s="1" customFormat="1" ht="21" customHeight="1">
      <c r="C3" s="2"/>
      <c r="D3" s="2"/>
      <c r="E3" s="2"/>
      <c r="F3" s="2"/>
      <c r="G3" s="2"/>
      <c r="H3" s="2"/>
      <c r="I3" s="2"/>
      <c r="J3" s="3"/>
      <c r="K3" s="3"/>
    </row>
    <row r="4" spans="1:16" s="1" customFormat="1" ht="21" customHeight="1">
      <c r="C4" s="2"/>
      <c r="D4" s="2"/>
      <c r="E4" s="232"/>
      <c r="F4" s="232"/>
      <c r="G4" s="232"/>
      <c r="H4" s="232"/>
      <c r="I4" s="232"/>
      <c r="J4" s="3"/>
      <c r="K4" s="3"/>
    </row>
    <row r="5" spans="1:16" s="1" customFormat="1" ht="15.75" customHeight="1">
      <c r="C5" s="2"/>
      <c r="D5" s="2"/>
      <c r="E5" s="2"/>
      <c r="F5" s="2"/>
      <c r="G5" s="2"/>
      <c r="H5" s="2"/>
      <c r="I5" s="2"/>
      <c r="J5" s="3"/>
      <c r="K5" s="3"/>
    </row>
    <row r="6" spans="1:16" s="1" customFormat="1" ht="15.75" customHeight="1">
      <c r="A6" s="6" t="s">
        <v>51</v>
      </c>
      <c r="C6" s="2"/>
      <c r="D6" s="2"/>
      <c r="E6" s="2"/>
      <c r="F6" s="2"/>
      <c r="G6" s="2"/>
      <c r="H6" s="2"/>
      <c r="I6" s="2"/>
      <c r="J6" s="3"/>
      <c r="K6" s="3"/>
    </row>
    <row r="7" spans="1:16" s="1" customFormat="1" ht="21.95" customHeight="1">
      <c r="A7" s="233" t="s">
        <v>20</v>
      </c>
      <c r="B7" s="233"/>
      <c r="C7" s="233"/>
      <c r="D7" s="233"/>
      <c r="E7" s="233"/>
      <c r="F7" s="233"/>
      <c r="G7" s="233"/>
      <c r="H7" s="233"/>
      <c r="I7" s="233"/>
      <c r="J7" s="7"/>
      <c r="K7" s="7"/>
      <c r="L7" s="8"/>
      <c r="M7" s="8"/>
      <c r="N7" s="8"/>
      <c r="O7" s="8"/>
      <c r="P7" s="8"/>
    </row>
    <row r="8" spans="1:16" s="1" customFormat="1" ht="21.75" customHeight="1">
      <c r="A8" s="233" t="s">
        <v>1</v>
      </c>
      <c r="B8" s="233"/>
      <c r="C8" s="233"/>
      <c r="D8" s="233"/>
      <c r="E8" s="233"/>
      <c r="F8" s="233"/>
      <c r="G8" s="233"/>
      <c r="H8" s="233"/>
      <c r="I8" s="233"/>
      <c r="J8" s="7"/>
      <c r="K8" s="7"/>
      <c r="L8" s="8"/>
      <c r="M8" s="8"/>
      <c r="N8" s="8"/>
      <c r="O8" s="8"/>
      <c r="P8" s="8"/>
    </row>
    <row r="9" spans="1:16" s="1" customFormat="1" ht="15.75" customHeight="1">
      <c r="H9" s="16"/>
      <c r="K9" s="3"/>
      <c r="O9" s="9"/>
      <c r="P9" s="9"/>
    </row>
    <row r="10" spans="1:16" s="13" customFormat="1" ht="15" customHeight="1">
      <c r="A10" s="10"/>
      <c r="B10" s="234" t="s">
        <v>42</v>
      </c>
      <c r="C10" s="235"/>
      <c r="D10" s="235"/>
      <c r="E10" s="235"/>
      <c r="F10" s="235"/>
      <c r="G10" s="11"/>
      <c r="H10" s="12"/>
      <c r="I10" s="12"/>
      <c r="K10" s="14"/>
      <c r="N10" s="9"/>
      <c r="O10" s="9"/>
      <c r="P10" s="9"/>
    </row>
    <row r="11" spans="1:16" s="13" customFormat="1" ht="15" customHeight="1">
      <c r="A11" s="10"/>
      <c r="B11" s="238">
        <v>2009</v>
      </c>
      <c r="C11" s="238">
        <v>2010</v>
      </c>
      <c r="D11" s="238">
        <v>2011</v>
      </c>
      <c r="E11" s="238">
        <v>2012</v>
      </c>
      <c r="F11" s="238">
        <v>2013</v>
      </c>
      <c r="G11" s="15"/>
      <c r="H11" s="236" t="s">
        <v>128</v>
      </c>
      <c r="I11" s="237"/>
      <c r="K11" s="14"/>
      <c r="N11" s="9"/>
      <c r="O11" s="9"/>
      <c r="P11" s="9"/>
    </row>
    <row r="12" spans="1:16" s="16" customFormat="1" ht="11.25" customHeight="1">
      <c r="A12" s="13"/>
      <c r="B12" s="239"/>
      <c r="C12" s="239"/>
      <c r="D12" s="239"/>
      <c r="E12" s="239"/>
      <c r="F12" s="239"/>
      <c r="G12" s="15"/>
      <c r="H12" s="17" t="s">
        <v>2</v>
      </c>
      <c r="I12" s="18" t="s">
        <v>3</v>
      </c>
      <c r="K12" s="57"/>
      <c r="N12" s="227"/>
      <c r="O12" s="227"/>
      <c r="P12" s="227"/>
    </row>
    <row r="13" spans="1:16" s="16" customFormat="1" ht="18.75" customHeight="1">
      <c r="A13" s="19" t="s">
        <v>21</v>
      </c>
      <c r="B13" s="20">
        <v>521972</v>
      </c>
      <c r="C13" s="20">
        <f>398495+18180+78213+22599</f>
        <v>517487</v>
      </c>
      <c r="D13" s="20">
        <f>560225-3119-144</f>
        <v>556962</v>
      </c>
      <c r="E13" s="20">
        <v>540007.29999999993</v>
      </c>
      <c r="F13" s="20"/>
      <c r="G13" s="21"/>
      <c r="H13" s="22">
        <f>F13-E13</f>
        <v>-540007.29999999993</v>
      </c>
      <c r="I13" s="23">
        <f>F13/E13-1</f>
        <v>-1</v>
      </c>
      <c r="K13" s="58"/>
      <c r="N13" s="227"/>
      <c r="O13" s="227"/>
      <c r="P13" s="227"/>
    </row>
    <row r="14" spans="1:16" s="16" customFormat="1" ht="18.75" customHeight="1">
      <c r="A14" s="19" t="s">
        <v>22</v>
      </c>
      <c r="B14" s="20">
        <v>555570</v>
      </c>
      <c r="C14" s="20">
        <f>599924-30108-642</f>
        <v>569174</v>
      </c>
      <c r="D14" s="20">
        <f>614651-5119-246</f>
        <v>609286</v>
      </c>
      <c r="E14" s="20">
        <v>635864.80000000005</v>
      </c>
      <c r="F14" s="20"/>
      <c r="G14" s="21"/>
      <c r="H14" s="22">
        <f>F14-E14</f>
        <v>-635864.80000000005</v>
      </c>
      <c r="I14" s="23">
        <f>F14/E14-1</f>
        <v>-1</v>
      </c>
      <c r="J14" s="25"/>
      <c r="K14" s="58"/>
      <c r="N14" s="227"/>
      <c r="O14" s="227"/>
      <c r="P14" s="227"/>
    </row>
    <row r="15" spans="1:16" s="16" customFormat="1" ht="30.75" customHeight="1">
      <c r="A15" s="26" t="s">
        <v>23</v>
      </c>
      <c r="B15" s="27">
        <f>(B13/B14)*100</f>
        <v>93.952517234551905</v>
      </c>
      <c r="C15" s="27">
        <f>(C13/C14)*100</f>
        <v>90.91894570026038</v>
      </c>
      <c r="D15" s="28">
        <f>IF(D14=0,0,(D13/D14)*100)</f>
        <v>91.412243183004378</v>
      </c>
      <c r="E15" s="28">
        <f>IF(E14=0,0,(E13/E14)*100)</f>
        <v>84.924861385627864</v>
      </c>
      <c r="F15" s="28">
        <f>IF(F14=0,0,(F13/F14)*100)</f>
        <v>0</v>
      </c>
      <c r="G15" s="29"/>
      <c r="H15" s="228">
        <f>F15-E15</f>
        <v>-84.924861385627864</v>
      </c>
      <c r="I15" s="229"/>
      <c r="J15" s="30"/>
      <c r="K15" s="25"/>
      <c r="L15" s="30"/>
      <c r="N15" s="227"/>
      <c r="O15" s="227"/>
      <c r="P15" s="227"/>
    </row>
    <row r="16" spans="1:16" ht="18" customHeight="1">
      <c r="A16" s="40"/>
      <c r="B16" s="41"/>
      <c r="C16" s="42"/>
      <c r="D16" s="42"/>
      <c r="E16" s="41"/>
      <c r="F16" s="41"/>
      <c r="G16" s="41"/>
      <c r="H16" s="43"/>
      <c r="I16" s="43"/>
      <c r="N16" s="227"/>
      <c r="O16" s="227"/>
      <c r="P16" s="227"/>
    </row>
    <row r="17" spans="5:35" ht="18" customHeight="1"/>
    <row r="18" spans="5:35" ht="18" customHeight="1">
      <c r="N18" s="227"/>
      <c r="O18" s="227"/>
      <c r="P18" s="227"/>
    </row>
    <row r="19" spans="5:35" ht="18" customHeight="1">
      <c r="N19" s="227"/>
      <c r="O19" s="227"/>
      <c r="P19" s="227"/>
    </row>
    <row r="20" spans="5:35" ht="18" customHeight="1">
      <c r="E20" s="44"/>
      <c r="F20" s="44"/>
      <c r="G20" s="44"/>
      <c r="H20" s="44"/>
      <c r="I20" s="44"/>
      <c r="J20" s="44"/>
      <c r="K20" s="44"/>
      <c r="L20" s="44"/>
      <c r="M20" s="44"/>
      <c r="N20" s="227"/>
      <c r="O20" s="227"/>
      <c r="P20" s="227"/>
      <c r="AF20" s="231" t="s">
        <v>7</v>
      </c>
      <c r="AG20" s="224">
        <v>2000</v>
      </c>
      <c r="AH20" s="45" t="s">
        <v>8</v>
      </c>
      <c r="AI20" s="47">
        <v>10.4</v>
      </c>
    </row>
    <row r="21" spans="5:35" ht="18" customHeight="1">
      <c r="E21" s="44"/>
      <c r="F21" s="44"/>
      <c r="G21" s="44"/>
      <c r="H21" s="44"/>
      <c r="I21" s="44"/>
      <c r="J21" s="44"/>
      <c r="K21" s="44"/>
      <c r="L21" s="44"/>
      <c r="M21" s="44"/>
      <c r="N21" s="227"/>
      <c r="O21" s="227"/>
      <c r="P21" s="227"/>
      <c r="Q21" s="44"/>
      <c r="AF21" s="231"/>
      <c r="AG21" s="225"/>
      <c r="AH21" s="45" t="s">
        <v>9</v>
      </c>
      <c r="AI21" s="47">
        <v>9.8000000000000007</v>
      </c>
    </row>
    <row r="22" spans="5:35" ht="18" customHeight="1">
      <c r="E22" s="44"/>
      <c r="F22" s="44"/>
      <c r="G22" s="44"/>
      <c r="H22" s="44"/>
      <c r="I22" s="44"/>
      <c r="J22" s="44"/>
      <c r="K22" s="44"/>
      <c r="L22" s="44"/>
      <c r="M22" s="44"/>
      <c r="N22" s="227"/>
      <c r="O22" s="227"/>
      <c r="P22" s="227"/>
      <c r="Q22" s="44"/>
      <c r="AF22" s="231"/>
      <c r="AG22" s="225"/>
      <c r="AH22" s="45" t="s">
        <v>10</v>
      </c>
      <c r="AI22" s="47">
        <v>8.6999999999999993</v>
      </c>
    </row>
    <row r="23" spans="5:35" ht="18" customHeight="1">
      <c r="E23" s="44"/>
      <c r="F23" s="44"/>
      <c r="G23" s="44"/>
      <c r="H23" s="44"/>
      <c r="I23" s="44"/>
      <c r="J23" s="44"/>
      <c r="K23" s="44"/>
      <c r="L23" s="44"/>
      <c r="M23" s="44"/>
      <c r="N23" s="44"/>
      <c r="O23" s="44"/>
      <c r="P23" s="44"/>
      <c r="Q23" s="44"/>
      <c r="AF23" s="231"/>
      <c r="AG23" s="226"/>
      <c r="AH23" s="45" t="s">
        <v>11</v>
      </c>
      <c r="AI23" s="50">
        <v>9.15</v>
      </c>
    </row>
    <row r="24" spans="5:35" ht="18" customHeight="1">
      <c r="E24" s="44"/>
      <c r="F24" s="44"/>
      <c r="G24" s="44"/>
      <c r="H24" s="44"/>
      <c r="I24" s="44"/>
      <c r="J24" s="44"/>
      <c r="K24" s="44"/>
      <c r="L24" s="44"/>
      <c r="M24" s="44"/>
      <c r="N24" s="44"/>
      <c r="O24" s="44"/>
      <c r="P24" s="44"/>
      <c r="Q24" s="44"/>
      <c r="AF24" s="231"/>
      <c r="AG24" s="224">
        <v>2001</v>
      </c>
      <c r="AH24" s="45" t="s">
        <v>8</v>
      </c>
      <c r="AI24" s="47">
        <v>10.4</v>
      </c>
    </row>
    <row r="25" spans="5:35" ht="18" customHeight="1">
      <c r="N25" s="44"/>
      <c r="O25" s="44"/>
      <c r="P25" s="44"/>
      <c r="Q25" s="44"/>
      <c r="AF25" s="231"/>
      <c r="AG25" s="225"/>
      <c r="AH25" s="45" t="s">
        <v>9</v>
      </c>
      <c r="AI25" s="50">
        <v>10</v>
      </c>
    </row>
    <row r="26" spans="5:35" ht="18" customHeight="1">
      <c r="N26" s="44"/>
      <c r="O26" s="44"/>
      <c r="P26" s="44"/>
      <c r="Q26" s="44"/>
      <c r="AF26" s="231"/>
      <c r="AG26" s="225"/>
      <c r="AH26" s="45" t="s">
        <v>10</v>
      </c>
      <c r="AI26" s="47">
        <v>10.7</v>
      </c>
    </row>
    <row r="27" spans="5:35" ht="18" customHeight="1">
      <c r="AF27" s="231"/>
      <c r="AG27" s="226"/>
      <c r="AH27" s="45" t="s">
        <v>11</v>
      </c>
      <c r="AI27" s="47">
        <v>9.3000000000000007</v>
      </c>
    </row>
    <row r="28" spans="5:35" ht="33" customHeight="1">
      <c r="AF28" s="231"/>
      <c r="AG28" s="46">
        <v>2002</v>
      </c>
      <c r="AH28" s="45" t="s">
        <v>8</v>
      </c>
      <c r="AI28" s="47">
        <v>10.199999999999999</v>
      </c>
    </row>
    <row r="29" spans="5:35" ht="33" customHeight="1">
      <c r="AF29" s="231"/>
      <c r="AG29" s="49"/>
      <c r="AH29" s="45" t="s">
        <v>11</v>
      </c>
      <c r="AI29" s="47">
        <v>13.5</v>
      </c>
    </row>
    <row r="30" spans="5:35" ht="38.25" customHeight="1"/>
    <row r="31" spans="5:35" ht="38.25" customHeight="1"/>
    <row r="32" spans="5:35" ht="38.25" customHeight="1"/>
    <row r="33" spans="2:12" ht="38.25" customHeight="1"/>
    <row r="34" spans="2:12" ht="38.25" customHeight="1">
      <c r="B34" s="51"/>
    </row>
    <row r="35" spans="2:12" ht="48.75" customHeight="1"/>
    <row r="37" spans="2:12" ht="8.25" customHeight="1"/>
    <row r="38" spans="2:12" hidden="1"/>
    <row r="39" spans="2:12" hidden="1"/>
    <row r="40" spans="2:12" hidden="1"/>
    <row r="41" spans="2:12" hidden="1">
      <c r="H41" s="234" t="s">
        <v>41</v>
      </c>
      <c r="I41" s="235"/>
      <c r="J41" s="235"/>
      <c r="K41" s="235"/>
      <c r="L41" s="235"/>
    </row>
    <row r="42" spans="2:12" hidden="1"/>
    <row r="50" spans="1:1">
      <c r="A50" s="52"/>
    </row>
  </sheetData>
  <autoFilter ref="B19:B29"/>
  <mergeCells count="18">
    <mergeCell ref="H41:L41"/>
    <mergeCell ref="E4:I4"/>
    <mergeCell ref="A7:I7"/>
    <mergeCell ref="A8:I8"/>
    <mergeCell ref="B10:F10"/>
    <mergeCell ref="B11:B12"/>
    <mergeCell ref="C11:C12"/>
    <mergeCell ref="D11:D12"/>
    <mergeCell ref="E11:E12"/>
    <mergeCell ref="F11:F12"/>
    <mergeCell ref="AG20:AG23"/>
    <mergeCell ref="AG24:AG27"/>
    <mergeCell ref="H11:I11"/>
    <mergeCell ref="N12:P15"/>
    <mergeCell ref="H15:I15"/>
    <mergeCell ref="N16:P16"/>
    <mergeCell ref="N18:P22"/>
    <mergeCell ref="AF20:AF29"/>
  </mergeCells>
  <printOptions horizontalCentered="1"/>
  <pageMargins left="0.78740157480314965" right="0.78740157480314965" top="0.39370078740157483" bottom="0.39370078740157483" header="0" footer="0"/>
  <pageSetup scale="87"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2"/>
  <sheetViews>
    <sheetView showGridLines="0" view="pageBreakPreview" topLeftCell="A4" zoomScale="95" zoomScaleNormal="100" zoomScaleSheetLayoutView="95" workbookViewId="0">
      <selection activeCell="H15" sqref="H15:I15"/>
    </sheetView>
  </sheetViews>
  <sheetFormatPr baseColWidth="10" defaultRowHeight="12.75"/>
  <cols>
    <col min="1" max="1" width="25.85546875" style="36" customWidth="1"/>
    <col min="2" max="6" width="10.140625" style="36" customWidth="1"/>
    <col min="7" max="7" width="1.5703125" style="36" customWidth="1"/>
    <col min="8" max="8" width="9.140625" style="36" customWidth="1"/>
    <col min="9" max="9" width="10.85546875" style="36" customWidth="1"/>
    <col min="10" max="15" width="13" style="36" customWidth="1"/>
    <col min="16" max="16" width="10.28515625" style="36" customWidth="1"/>
    <col min="17" max="16384" width="11.42578125" style="36"/>
  </cols>
  <sheetData>
    <row r="1" spans="1:16" s="1" customFormat="1" ht="21" customHeight="1">
      <c r="C1" s="2"/>
      <c r="D1" s="2"/>
      <c r="E1" s="2"/>
      <c r="F1" s="2"/>
      <c r="G1" s="2"/>
      <c r="H1" s="2"/>
      <c r="I1" s="2"/>
      <c r="J1" s="3"/>
      <c r="K1" s="3"/>
    </row>
    <row r="2" spans="1:16" s="1" customFormat="1" ht="21" customHeight="1">
      <c r="C2" s="2"/>
      <c r="D2" s="2"/>
      <c r="E2" s="2"/>
      <c r="F2" s="2"/>
      <c r="G2" s="2"/>
      <c r="H2" s="2"/>
      <c r="I2" s="2"/>
      <c r="J2" s="3"/>
      <c r="K2" s="3"/>
    </row>
    <row r="3" spans="1:16" s="1" customFormat="1" ht="21" customHeight="1">
      <c r="C3" s="2"/>
      <c r="D3" s="2"/>
      <c r="E3" s="2"/>
      <c r="F3" s="2"/>
      <c r="G3" s="2"/>
      <c r="H3" s="2"/>
      <c r="I3" s="2"/>
      <c r="J3" s="3"/>
      <c r="K3" s="3"/>
    </row>
    <row r="4" spans="1:16" s="1" customFormat="1" ht="21" customHeight="1">
      <c r="C4" s="2"/>
      <c r="D4" s="2"/>
      <c r="E4" s="232"/>
      <c r="F4" s="232"/>
      <c r="G4" s="232"/>
      <c r="H4" s="232"/>
      <c r="I4" s="232"/>
      <c r="J4" s="3"/>
      <c r="K4" s="3"/>
    </row>
    <row r="5" spans="1:16" s="1" customFormat="1" ht="15.75" customHeight="1">
      <c r="C5" s="2"/>
      <c r="D5" s="2"/>
      <c r="E5" s="2"/>
      <c r="F5" s="2"/>
      <c r="G5" s="2"/>
      <c r="H5" s="2"/>
      <c r="I5" s="2"/>
      <c r="J5" s="3"/>
      <c r="K5" s="3"/>
    </row>
    <row r="6" spans="1:16" s="1" customFormat="1" ht="15.75" customHeight="1">
      <c r="A6" s="6" t="s">
        <v>51</v>
      </c>
      <c r="C6" s="2"/>
      <c r="D6" s="2"/>
      <c r="E6" s="2"/>
      <c r="F6" s="2"/>
      <c r="G6" s="2"/>
      <c r="H6" s="2"/>
      <c r="I6" s="2"/>
      <c r="J6" s="3"/>
      <c r="K6" s="3"/>
    </row>
    <row r="7" spans="1:16" s="1" customFormat="1" ht="21.95" customHeight="1">
      <c r="A7" s="233" t="s">
        <v>24</v>
      </c>
      <c r="B7" s="233"/>
      <c r="C7" s="233"/>
      <c r="D7" s="233"/>
      <c r="E7" s="233"/>
      <c r="F7" s="233"/>
      <c r="G7" s="233"/>
      <c r="H7" s="233"/>
      <c r="I7" s="233"/>
      <c r="J7" s="7"/>
      <c r="K7" s="7"/>
      <c r="L7" s="8"/>
      <c r="M7" s="8"/>
      <c r="N7" s="8"/>
      <c r="O7" s="8"/>
      <c r="P7" s="8"/>
    </row>
    <row r="8" spans="1:16" s="1" customFormat="1" ht="21.75" customHeight="1">
      <c r="A8" s="233" t="s">
        <v>1</v>
      </c>
      <c r="B8" s="233"/>
      <c r="C8" s="233"/>
      <c r="D8" s="233"/>
      <c r="E8" s="233"/>
      <c r="F8" s="233"/>
      <c r="G8" s="233"/>
      <c r="H8" s="233"/>
      <c r="I8" s="233"/>
      <c r="J8" s="7"/>
      <c r="K8" s="7"/>
      <c r="L8" s="8"/>
      <c r="M8" s="8"/>
      <c r="N8" s="8"/>
      <c r="O8" s="8"/>
      <c r="P8" s="8"/>
    </row>
    <row r="9" spans="1:16" s="1" customFormat="1" ht="15.75" customHeight="1">
      <c r="K9" s="3"/>
      <c r="O9" s="9"/>
      <c r="P9" s="9"/>
    </row>
    <row r="10" spans="1:16" s="13" customFormat="1" ht="15" customHeight="1">
      <c r="A10" s="10"/>
      <c r="B10" s="234" t="s">
        <v>42</v>
      </c>
      <c r="C10" s="235"/>
      <c r="D10" s="235"/>
      <c r="E10" s="235"/>
      <c r="F10" s="235"/>
      <c r="G10" s="11"/>
      <c r="H10" s="12"/>
      <c r="I10" s="12"/>
      <c r="K10" s="14"/>
      <c r="N10" s="9"/>
      <c r="O10" s="9"/>
      <c r="P10" s="9"/>
    </row>
    <row r="11" spans="1:16" s="13" customFormat="1" ht="15" customHeight="1">
      <c r="A11" s="10"/>
      <c r="B11" s="238">
        <v>2009</v>
      </c>
      <c r="C11" s="238">
        <v>2010</v>
      </c>
      <c r="D11" s="238">
        <v>2011</v>
      </c>
      <c r="E11" s="238">
        <v>2012</v>
      </c>
      <c r="F11" s="238">
        <v>2013</v>
      </c>
      <c r="G11" s="15"/>
      <c r="H11" s="236" t="s">
        <v>128</v>
      </c>
      <c r="I11" s="237"/>
      <c r="K11" s="14"/>
      <c r="N11" s="9"/>
      <c r="O11" s="9"/>
      <c r="P11" s="9"/>
    </row>
    <row r="12" spans="1:16" s="16" customFormat="1" ht="11.25" customHeight="1">
      <c r="A12" s="13"/>
      <c r="B12" s="239"/>
      <c r="C12" s="239"/>
      <c r="D12" s="239"/>
      <c r="E12" s="239"/>
      <c r="F12" s="239"/>
      <c r="G12" s="15"/>
      <c r="H12" s="17" t="s">
        <v>2</v>
      </c>
      <c r="I12" s="18" t="s">
        <v>3</v>
      </c>
      <c r="N12" s="227"/>
      <c r="O12" s="227"/>
      <c r="P12" s="227"/>
    </row>
    <row r="13" spans="1:16" s="16" customFormat="1" ht="18.75" customHeight="1">
      <c r="A13" s="19" t="s">
        <v>25</v>
      </c>
      <c r="B13" s="20">
        <v>9514</v>
      </c>
      <c r="C13" s="20">
        <v>748</v>
      </c>
      <c r="D13" s="20">
        <f>3119+144</f>
        <v>3263</v>
      </c>
      <c r="E13" s="20">
        <v>60803</v>
      </c>
      <c r="F13" s="20"/>
      <c r="G13" s="21"/>
      <c r="H13" s="22">
        <f>F13-E13</f>
        <v>-60803</v>
      </c>
      <c r="I13" s="23">
        <f>F13/E13-1</f>
        <v>-1</v>
      </c>
      <c r="K13" s="53"/>
      <c r="N13" s="227"/>
      <c r="O13" s="227"/>
      <c r="P13" s="227"/>
    </row>
    <row r="14" spans="1:16" s="16" customFormat="1" ht="18.75" customHeight="1">
      <c r="A14" s="19" t="s">
        <v>26</v>
      </c>
      <c r="B14" s="20">
        <v>19600</v>
      </c>
      <c r="C14" s="20">
        <v>30109</v>
      </c>
      <c r="D14" s="20">
        <f>5119+246</f>
        <v>5365</v>
      </c>
      <c r="E14" s="20">
        <f>53573+8711.9</f>
        <v>62284.9</v>
      </c>
      <c r="F14" s="20"/>
      <c r="G14" s="21"/>
      <c r="H14" s="22">
        <f>F14-E14</f>
        <v>-62284.9</v>
      </c>
      <c r="I14" s="23">
        <f>F14/E14-1</f>
        <v>-1</v>
      </c>
      <c r="J14" s="59"/>
      <c r="K14" s="60"/>
      <c r="N14" s="227"/>
      <c r="O14" s="227"/>
      <c r="P14" s="227"/>
    </row>
    <row r="15" spans="1:16" s="16" customFormat="1" ht="30.75" customHeight="1">
      <c r="A15" s="26" t="s">
        <v>27</v>
      </c>
      <c r="B15" s="27">
        <f>IF(B14=0,0,(B13/B14))*100</f>
        <v>48.54081632653061</v>
      </c>
      <c r="C15" s="27">
        <f>IF(C14=0,0,(C13/C14))*100</f>
        <v>2.4843070178351989</v>
      </c>
      <c r="D15" s="27">
        <f>IF(D14=0,0,(D13/D14))*100</f>
        <v>60.820130475302889</v>
      </c>
      <c r="E15" s="27">
        <f>IF(E14=0,0,(E13/E14)*100)</f>
        <v>97.620771647702725</v>
      </c>
      <c r="F15" s="27">
        <f>IF(F14=0,0,(F13/F14)*100)</f>
        <v>0</v>
      </c>
      <c r="G15" s="29"/>
      <c r="H15" s="228">
        <f>F15-E15</f>
        <v>-97.620771647702725</v>
      </c>
      <c r="I15" s="229"/>
      <c r="J15" s="30"/>
      <c r="K15" s="30"/>
      <c r="L15" s="30"/>
      <c r="N15" s="227"/>
      <c r="O15" s="227"/>
      <c r="P15" s="227"/>
    </row>
    <row r="16" spans="1:16" ht="36" customHeight="1">
      <c r="A16" s="55"/>
      <c r="B16" s="230"/>
      <c r="C16" s="230"/>
      <c r="D16" s="230"/>
      <c r="E16" s="230"/>
      <c r="F16" s="32"/>
      <c r="G16" s="32"/>
      <c r="H16" s="33"/>
      <c r="I16" s="33"/>
      <c r="J16" s="34"/>
      <c r="N16" s="227"/>
      <c r="O16" s="227"/>
      <c r="P16" s="227"/>
    </row>
    <row r="17" spans="1:35" ht="18" customHeight="1">
      <c r="A17" s="37"/>
      <c r="B17" s="38"/>
      <c r="C17" s="38"/>
      <c r="D17" s="38"/>
      <c r="E17" s="38"/>
      <c r="F17" s="38"/>
      <c r="G17" s="38"/>
      <c r="H17" s="33"/>
      <c r="I17" s="33"/>
      <c r="J17" s="39"/>
      <c r="N17" s="227"/>
      <c r="O17" s="227"/>
      <c r="P17" s="227"/>
    </row>
    <row r="18" spans="1:35" ht="18" customHeight="1">
      <c r="A18" s="40"/>
      <c r="B18" s="41"/>
      <c r="C18" s="42"/>
      <c r="D18" s="42"/>
      <c r="E18" s="41"/>
      <c r="F18" s="41"/>
      <c r="G18" s="41"/>
      <c r="H18" s="43"/>
      <c r="I18" s="43"/>
      <c r="N18" s="227"/>
      <c r="O18" s="227"/>
      <c r="P18" s="227"/>
    </row>
    <row r="19" spans="1:35" ht="18" customHeight="1"/>
    <row r="20" spans="1:35" ht="18" customHeight="1">
      <c r="N20" s="227"/>
      <c r="O20" s="227"/>
      <c r="P20" s="227"/>
    </row>
    <row r="21" spans="1:35" ht="18" customHeight="1">
      <c r="N21" s="227"/>
      <c r="O21" s="227"/>
      <c r="P21" s="227"/>
    </row>
    <row r="22" spans="1:35" ht="18" customHeight="1">
      <c r="E22" s="44"/>
      <c r="F22" s="44"/>
      <c r="G22" s="44"/>
      <c r="H22" s="44"/>
      <c r="I22" s="44"/>
      <c r="J22" s="44"/>
      <c r="K22" s="44"/>
      <c r="L22" s="44"/>
      <c r="M22" s="44"/>
      <c r="N22" s="227"/>
      <c r="O22" s="227"/>
      <c r="P22" s="227"/>
      <c r="AF22" s="231" t="s">
        <v>7</v>
      </c>
      <c r="AG22" s="224">
        <v>2000</v>
      </c>
      <c r="AH22" s="45" t="s">
        <v>8</v>
      </c>
      <c r="AI22" s="47">
        <v>10.4</v>
      </c>
    </row>
    <row r="23" spans="1:35" ht="18" customHeight="1">
      <c r="E23" s="44"/>
      <c r="F23" s="44"/>
      <c r="G23" s="44"/>
      <c r="H23" s="44"/>
      <c r="I23" s="44"/>
      <c r="J23" s="44"/>
      <c r="K23" s="44"/>
      <c r="L23" s="44"/>
      <c r="M23" s="44"/>
      <c r="N23" s="227"/>
      <c r="O23" s="227"/>
      <c r="P23" s="227"/>
      <c r="Q23" s="44"/>
      <c r="AF23" s="231"/>
      <c r="AG23" s="225"/>
      <c r="AH23" s="45" t="s">
        <v>9</v>
      </c>
      <c r="AI23" s="47">
        <v>9.8000000000000007</v>
      </c>
    </row>
    <row r="24" spans="1:35" ht="18" customHeight="1">
      <c r="E24" s="44"/>
      <c r="F24" s="44"/>
      <c r="G24" s="44"/>
      <c r="H24" s="44"/>
      <c r="I24" s="44"/>
      <c r="J24" s="44"/>
      <c r="K24" s="44"/>
      <c r="L24" s="44"/>
      <c r="M24" s="44"/>
      <c r="N24" s="227"/>
      <c r="O24" s="227"/>
      <c r="P24" s="227"/>
      <c r="Q24" s="44"/>
      <c r="AF24" s="231"/>
      <c r="AG24" s="225"/>
      <c r="AH24" s="45" t="s">
        <v>10</v>
      </c>
      <c r="AI24" s="47">
        <v>8.6999999999999993</v>
      </c>
    </row>
    <row r="25" spans="1:35" ht="18" customHeight="1">
      <c r="E25" s="44"/>
      <c r="F25" s="44"/>
      <c r="G25" s="44"/>
      <c r="H25" s="44"/>
      <c r="I25" s="44"/>
      <c r="J25" s="44"/>
      <c r="K25" s="44"/>
      <c r="L25" s="44"/>
      <c r="M25" s="44"/>
      <c r="N25" s="44"/>
      <c r="O25" s="44"/>
      <c r="P25" s="44"/>
      <c r="Q25" s="44"/>
      <c r="AF25" s="231"/>
      <c r="AG25" s="226"/>
      <c r="AH25" s="45" t="s">
        <v>11</v>
      </c>
      <c r="AI25" s="50">
        <v>9.15</v>
      </c>
    </row>
    <row r="26" spans="1:35" ht="18" customHeight="1">
      <c r="E26" s="44"/>
      <c r="F26" s="44"/>
      <c r="G26" s="44"/>
      <c r="H26" s="44"/>
      <c r="I26" s="44"/>
      <c r="J26" s="44"/>
      <c r="K26" s="44"/>
      <c r="L26" s="44"/>
      <c r="M26" s="44"/>
      <c r="N26" s="44"/>
      <c r="O26" s="44"/>
      <c r="P26" s="44"/>
      <c r="Q26" s="44"/>
      <c r="AF26" s="231"/>
      <c r="AG26" s="224">
        <v>2001</v>
      </c>
      <c r="AH26" s="45" t="s">
        <v>8</v>
      </c>
      <c r="AI26" s="47">
        <v>10.4</v>
      </c>
    </row>
    <row r="27" spans="1:35" ht="18" customHeight="1">
      <c r="N27" s="44"/>
      <c r="O27" s="44"/>
      <c r="P27" s="44"/>
      <c r="Q27" s="44"/>
      <c r="AF27" s="231"/>
      <c r="AG27" s="225"/>
      <c r="AH27" s="45" t="s">
        <v>9</v>
      </c>
      <c r="AI27" s="50">
        <v>10</v>
      </c>
    </row>
    <row r="28" spans="1:35" ht="18" customHeight="1">
      <c r="N28" s="44"/>
      <c r="O28" s="44"/>
      <c r="P28" s="44"/>
      <c r="Q28" s="44"/>
      <c r="AF28" s="231"/>
      <c r="AG28" s="225"/>
      <c r="AH28" s="45" t="s">
        <v>10</v>
      </c>
      <c r="AI28" s="47">
        <v>10.7</v>
      </c>
    </row>
    <row r="29" spans="1:35" ht="18" customHeight="1">
      <c r="AF29" s="231"/>
      <c r="AG29" s="226"/>
      <c r="AH29" s="45" t="s">
        <v>11</v>
      </c>
      <c r="AI29" s="47">
        <v>9.3000000000000007</v>
      </c>
    </row>
    <row r="30" spans="1:35" ht="33" customHeight="1">
      <c r="AF30" s="231"/>
      <c r="AG30" s="46">
        <v>2002</v>
      </c>
      <c r="AH30" s="45" t="s">
        <v>8</v>
      </c>
      <c r="AI30" s="47">
        <v>10.199999999999999</v>
      </c>
    </row>
    <row r="31" spans="1:35" ht="33" customHeight="1">
      <c r="AF31" s="231"/>
      <c r="AG31" s="49"/>
      <c r="AH31" s="45" t="s">
        <v>11</v>
      </c>
      <c r="AI31" s="47">
        <v>13.5</v>
      </c>
    </row>
    <row r="32" spans="1:35" ht="38.25" customHeight="1"/>
    <row r="33" spans="2:2" ht="38.25" customHeight="1"/>
    <row r="34" spans="2:2" ht="38.25" customHeight="1">
      <c r="B34" s="51"/>
    </row>
    <row r="35" spans="2:2" ht="48.75" customHeight="1"/>
    <row r="36" spans="2:2" ht="23.25" customHeight="1"/>
    <row r="37" spans="2:2" ht="23.25" customHeight="1"/>
    <row r="39" spans="2:2" ht="8.25" customHeight="1"/>
    <row r="40" spans="2:2" hidden="1"/>
    <row r="41" spans="2:2" hidden="1"/>
    <row r="42" spans="2:2" hidden="1"/>
    <row r="43" spans="2:2" hidden="1"/>
    <row r="44" spans="2:2" hidden="1"/>
    <row r="52" spans="1:1">
      <c r="A52" s="52"/>
    </row>
  </sheetData>
  <autoFilter ref="B21:B31"/>
  <mergeCells count="18">
    <mergeCell ref="E4:I4"/>
    <mergeCell ref="A7:I7"/>
    <mergeCell ref="A8:I8"/>
    <mergeCell ref="B10:F10"/>
    <mergeCell ref="E11:E12"/>
    <mergeCell ref="H11:I11"/>
    <mergeCell ref="F11:F12"/>
    <mergeCell ref="AG22:AG25"/>
    <mergeCell ref="AG26:AG29"/>
    <mergeCell ref="N12:P15"/>
    <mergeCell ref="H15:I15"/>
    <mergeCell ref="B16:E16"/>
    <mergeCell ref="N16:P18"/>
    <mergeCell ref="N20:P24"/>
    <mergeCell ref="AF22:AF31"/>
    <mergeCell ref="B11:B12"/>
    <mergeCell ref="C11:C12"/>
    <mergeCell ref="D11:D12"/>
  </mergeCells>
  <conditionalFormatting sqref="H13:H15 I13:I14">
    <cfRule type="cellIs" dxfId="1" priority="3" stopIfTrue="1" operator="lessThan">
      <formula>0</formula>
    </cfRule>
  </conditionalFormatting>
  <printOptions horizontalCentered="1"/>
  <pageMargins left="0.78740157480314965" right="0.78740157480314965" top="0.39370078740157483" bottom="0.39370078740157483" header="0" footer="0"/>
  <pageSetup scale="8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12</vt:i4>
      </vt:variant>
    </vt:vector>
  </HeadingPairs>
  <TitlesOfParts>
    <vt:vector size="24" baseType="lpstr">
      <vt:lpstr>Resumen</vt:lpstr>
      <vt:lpstr>CAP-I</vt:lpstr>
      <vt:lpstr>Becas </vt:lpstr>
      <vt:lpstr>Becas_conalep</vt:lpstr>
      <vt:lpstr>C-PSA</vt:lpstr>
      <vt:lpstr>EPRT</vt:lpstr>
      <vt:lpstr>EPR</vt:lpstr>
      <vt:lpstr>EGC</vt:lpstr>
      <vt:lpstr>EGI</vt:lpstr>
      <vt:lpstr>AUTOF</vt:lpstr>
      <vt:lpstr>CAIP</vt:lpstr>
      <vt:lpstr>CNPR</vt:lpstr>
      <vt:lpstr>AUTOF!Área_de_impresión</vt:lpstr>
      <vt:lpstr>'Becas '!Área_de_impresión</vt:lpstr>
      <vt:lpstr>Becas_conalep!Área_de_impresión</vt:lpstr>
      <vt:lpstr>CAIP!Área_de_impresión</vt:lpstr>
      <vt:lpstr>'CAP-I'!Área_de_impresión</vt:lpstr>
      <vt:lpstr>CNPR!Área_de_impresión</vt:lpstr>
      <vt:lpstr>'C-PSA'!Área_de_impresión</vt:lpstr>
      <vt:lpstr>EGC!Área_de_impresión</vt:lpstr>
      <vt:lpstr>EGI!Área_de_impresión</vt:lpstr>
      <vt:lpstr>EPR!Área_de_impresión</vt:lpstr>
      <vt:lpstr>EPRT!Área_de_impresión</vt:lpstr>
      <vt:lpstr>Resumen!Área_de_impresión</vt:lpstr>
    </vt:vector>
  </TitlesOfParts>
  <Company>CONALEP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CONALEP</dc:creator>
  <cp:lastModifiedBy>FLOR DE AZAHALIA MORA TORRES</cp:lastModifiedBy>
  <cp:lastPrinted>2012-07-23T19:07:40Z</cp:lastPrinted>
  <dcterms:created xsi:type="dcterms:W3CDTF">2009-06-26T16:01:49Z</dcterms:created>
  <dcterms:modified xsi:type="dcterms:W3CDTF">2013-07-12T15:21:56Z</dcterms:modified>
</cp:coreProperties>
</file>