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D:\Users\EMVILLA\Downloads\"/>
    </mc:Choice>
  </mc:AlternateContent>
  <xr:revisionPtr revIDLastSave="0" documentId="8_{D9B388F1-A75D-4234-8704-AA4229849B93}" xr6:coauthVersionLast="36" xr6:coauthVersionMax="36" xr10:uidLastSave="{00000000-0000-0000-0000-000000000000}"/>
  <bookViews>
    <workbookView xWindow="0" yWindow="0" windowWidth="20490" windowHeight="5325" xr2:uid="{00000000-000D-0000-FFFF-FFFF00000000}"/>
  </bookViews>
  <sheets>
    <sheet name="FORMATO SAFF 2021" sheetId="3" r:id="rId1"/>
    <sheet name="BEOP" sheetId="9" r:id="rId2"/>
    <sheet name="CATALOGO" sheetId="6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'FORMATO SAFF 2021'!$X$6:$X$12</definedName>
    <definedName name="_xlnm.Print_Area" localSheetId="0">'FORMATO SAFF 2021'!$A$1:$AA$35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5" i="3" l="1"/>
  <c r="T20" i="3" l="1"/>
  <c r="T17" i="3"/>
  <c r="E8" i="3" l="1"/>
</calcChain>
</file>

<file path=xl/sharedStrings.xml><?xml version="1.0" encoding="utf-8"?>
<sst xmlns="http://schemas.openxmlformats.org/spreadsheetml/2006/main" count="259" uniqueCount="170">
  <si>
    <t>DIRECCIÓN DE EVALUACIÓN DE INFORMACIÓN DE OBRA PÚBLICA</t>
  </si>
  <si>
    <t>INFORMACIÓN QUE SE ACTUALIZARÁ MENSUALMENTE</t>
  </si>
  <si>
    <t>NÚMERO DE CONTRATO</t>
  </si>
  <si>
    <t>OBJETO DEL CONTRATO</t>
  </si>
  <si>
    <t>ENTIDAD FEDERATIVA EN DONDE SE DESARROLLA LA OBRA</t>
  </si>
  <si>
    <t>NO. DE CONVENIOS</t>
  </si>
  <si>
    <t>TIPO DE CONTRATO</t>
  </si>
  <si>
    <t>BAJA CALIFORNIA</t>
  </si>
  <si>
    <t>OBRA</t>
  </si>
  <si>
    <t>EN TIEMPO</t>
  </si>
  <si>
    <t>SUSPENDIDO</t>
  </si>
  <si>
    <t>INFORMACIÓN QUE SE CAPTURA SOLO UNA VEZ, SIN MODIFICARSE DURANTE TODO EL SEGUIMIENTO DEL CONTRATO</t>
  </si>
  <si>
    <t>NOMBRE DE LA CONTRATISTA</t>
  </si>
  <si>
    <t>RFC</t>
  </si>
  <si>
    <t>IMPORTE ORIGINAL DEL CONTRATO (S/IVA)</t>
  </si>
  <si>
    <t>AVANCE FINANCIERO DE LA OBRA (S/IVA)</t>
  </si>
  <si>
    <t xml:space="preserve">AVANCE FÍSICO DE LA OBRA (%) </t>
  </si>
  <si>
    <t>FECHA DE INICIO CONTRACTUAL-DD/MM/AAAA-</t>
  </si>
  <si>
    <t>FECHA DE TÉRMINO CONTRACTUAL-DD/MM/AAAA-</t>
  </si>
  <si>
    <t>DIGITAR EL NÚMERO DE CONTRATO SIN ESPACIOS EN BLANCO NI SÍMBOLOS.</t>
  </si>
  <si>
    <t>DIGITAR EL AVANCE FÍSICO DE LA OBRA EN PORCENTAJE, CON NÚMERO ENTERO Y DE REQUERIRSE USAR MÁXIMO 2 DECIMALES SIN PONER EL SÍMBOLO DE %.</t>
  </si>
  <si>
    <t>DIGITAR EL TOTAL DE CONVENIOS REALIZADOS, EN NÚMERO.</t>
  </si>
  <si>
    <t>IMPORTE TOTAL DEL CONTRATO INCLUYENDO CONVENIO (S/IVA)</t>
  </si>
  <si>
    <t>DIGITAR LA FECHA DE INICIO CONTRACTUAL DE LA SIGUIENTE MANERA:
- DD/MM/AAAA -</t>
  </si>
  <si>
    <t>DIGITAR LA FECHA DE TÉRMINO CONTRACTUAL DE LA SIGUIENTE MANERA:
- DD/MM/AAAA -</t>
  </si>
  <si>
    <t>EN EL CASO DE QUE SE HAYA CELEBRADO UN CONVENIO EN TIEMPO, DIGITAR LA FECHA DE TÉRMINO DE LA SIGUIENTE MANERA:
- DD/MM/AAAA -</t>
  </si>
  <si>
    <t>OBSERVACIONES EN RELACIÓN AL ESTATUS ACTUAL DEL CONTRATO</t>
  </si>
  <si>
    <t>ÁREA DE LA DEPENDENCIA O ENTIDAD QUE EJECUTA EL CONTRATO</t>
  </si>
  <si>
    <t>SELECCIONAR EL TIPO DE CONTRATO: OBRA O SERVICIO</t>
  </si>
  <si>
    <t>SELECCIONAR LA ENTIDAD FEDERATIVA DONDE SE DESARROLLAN LOS TRABAJOS.</t>
  </si>
  <si>
    <t>DIGITAR EL RFC DE LA /O LAS CONTRATISTAS QUE PARTICIPAN, EN EL CASO DE SER MÁS DE UNA, DEBERÁN SEPARARSE CON " ; " (PUNTO Y COMA).</t>
  </si>
  <si>
    <t>SERVICIO</t>
  </si>
  <si>
    <t>Nota: el reporte deberá entregarse los primeros 5 días hábiles de cada mes, agradeceré apegarse y respetar las indicaciones de llenado como se señala en cada una de las columnas, así como no añadir filas o columnas que no correspondan al formato.</t>
  </si>
  <si>
    <t>AGUASCALIENTES</t>
  </si>
  <si>
    <t>BAJA CALIFORNIA SUR</t>
  </si>
  <si>
    <t>CAMPECHE</t>
  </si>
  <si>
    <t>CHIAPAS</t>
  </si>
  <si>
    <t>CHIHUAHUA</t>
  </si>
  <si>
    <t>COAHUILA</t>
  </si>
  <si>
    <t>COLIMA</t>
  </si>
  <si>
    <t>DISTRITO FEDERAL</t>
  </si>
  <si>
    <t>DURANGO</t>
  </si>
  <si>
    <t>ESTADO DE MÉXICO</t>
  </si>
  <si>
    <t>GUANAJUATO</t>
  </si>
  <si>
    <t>GUERRERO</t>
  </si>
  <si>
    <t>HIDALGO</t>
  </si>
  <si>
    <t>JALISCO</t>
  </si>
  <si>
    <t>MICHOACAN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</si>
  <si>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</si>
  <si>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</si>
  <si>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</si>
  <si>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</si>
  <si>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</si>
  <si>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</si>
  <si>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</si>
  <si>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</si>
  <si>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</si>
  <si>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</si>
  <si>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</si>
  <si>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</si>
  <si>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</si>
  <si>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VARIOS ESTADOS</t>
  </si>
  <si>
    <t>VERACRUZ</t>
  </si>
  <si>
    <t>YUCATÁN</t>
  </si>
  <si>
    <t>ZACATECAS</t>
  </si>
  <si>
    <t>TERMINACIÓN ANTICIPADA</t>
  </si>
  <si>
    <t>CONCLUIDO</t>
  </si>
  <si>
    <t>RESCINDIDO</t>
  </si>
  <si>
    <t>CON ATRASO</t>
  </si>
  <si>
    <t>NÚMERO DE PROCEDIMIENTO LICITATORIO</t>
  </si>
  <si>
    <t>CLAVE DE CARTERA DE INVERSIÓN</t>
  </si>
  <si>
    <t>EN CASO DE QUE EL CONTRATO ESTE ASIGNADO A ALGÚN PROGRAMA O PROYECTO, SE DEBERÁ REGISTRAR LA CLAVE DE CARTERA DE INVERSIÓN.</t>
  </si>
  <si>
    <t>NÚMERO DE PROCEDIMIENTO LICITATORIO CON EL QUE SE ASIGNO EL CONTRATO: LICITACIÓN PÚBLICA, INVITACIÓN A CUANDO MENOS TRES PERSONAS O ADJUDICACIÓN DIRECTA.</t>
  </si>
  <si>
    <t>ESCRIBIR EL OBJETO DE LOS TRABAJOS O SERVICIOS DE MANERA COMPLETA, CONFORME AL CONTRATO.</t>
  </si>
  <si>
    <t>DIGITAR EL NOMBRE COMPLETO DE LA O LAS CONTRATISTAS QUE PARTICIPAN; EN CASO DE SER MAS DE UNA DEBERÁN SEPARARSE CON " ; " (PUNTO Y COMA).</t>
  </si>
  <si>
    <t>EN CASO DE QUE SEAN VARIOS ESTADOS EN DONDE SE DESARROLLARÁN LOS TRABAJOS, DIGITAR EL NOMBRE DE CADA UNO SEPARADOS CON " ; " (PUNTO Y COMA).</t>
  </si>
  <si>
    <t>CAPTURAR EL IMPORTE DEL AVANCE FINANCIERO ACUMULADO PAGADO A LA CONTRATISTA.; DIGITAR EN NÚMERO A 2 DECIMALES, SIN SÍMBOLOS DE TIPO DE MONEDA, ESPACIOS EN BLANCO, NI PUNTOS Y COMAS.</t>
  </si>
  <si>
    <t>DIGITAR EL IMPORTE DEL CONTRATO SIN IVA, EN NÚMERO A DOS DECIMALES , SIN ESPACIOS EN BALNCO, SÍMBOLOS DE TIPO DE MONEDA, NI PUNTOS Y COMAS.</t>
  </si>
  <si>
    <t>DIGITAR EL IMPORTE DEL CONTRATO MÁS EL CORRESPONDIENTE AL CONVENIO EN AUMENTO O REDUCCION, SEGÚN SEA EL CASO.; EN NÚMERO A DOS DECIMALES, SIN  ESPACIOS EN BLANCO, SÍMBOLOS DE TIPO DE MONEDA, NI PUNTOS Y COMAS.</t>
  </si>
  <si>
    <t xml:space="preserve">INDICACIONES DE REGISTRO </t>
  </si>
  <si>
    <r>
      <t xml:space="preserve">MÁS DE UNA ENTIDAD FEDERATIVA
</t>
    </r>
    <r>
      <rPr>
        <sz val="14"/>
        <rFont val="Montserrat"/>
      </rPr>
      <t>(SI APLICA)</t>
    </r>
  </si>
  <si>
    <r>
      <t xml:space="preserve">FECHA DE TÉRMINO ACTUAL DEL CONTRATO SEGÚN CONVENIO EN PLAZO
-DD/MM/AAAA-
</t>
    </r>
    <r>
      <rPr>
        <sz val="14"/>
        <rFont val="Montserrat"/>
      </rPr>
      <t>(SI APLICA)</t>
    </r>
  </si>
  <si>
    <r>
      <t xml:space="preserve"> MN
</t>
    </r>
    <r>
      <rPr>
        <sz val="14"/>
        <rFont val="Montserrat"/>
      </rPr>
      <t>(SI APLICA)</t>
    </r>
  </si>
  <si>
    <r>
      <t xml:space="preserve">USD
</t>
    </r>
    <r>
      <rPr>
        <sz val="14"/>
        <rFont val="Montserrat"/>
      </rPr>
      <t>(SI APLICA)</t>
    </r>
  </si>
  <si>
    <t>SEGUIMIENTO DE OBRAS PÚBLICAS 2020</t>
  </si>
  <si>
    <t>UNIDAD EJECUTORA</t>
  </si>
  <si>
    <t>SIN REGISTRO EN EL SISTEMA</t>
  </si>
  <si>
    <t>REGISTRADA</t>
  </si>
  <si>
    <t>INICIADA</t>
  </si>
  <si>
    <t>ABIERTA</t>
  </si>
  <si>
    <t>CONCLUIDA/CERRADA</t>
  </si>
  <si>
    <t>ESTADO DE BITÁCORA</t>
  </si>
  <si>
    <t>AUTORIZACIÓN DE BITÁCORA CONVENCIONAL</t>
  </si>
  <si>
    <t>SI</t>
  </si>
  <si>
    <t>NO</t>
  </si>
  <si>
    <t>EN CASO DE USO DE BITÁCORA CONVENCIONAL, INDICAR SI ESTÁ AUTORIZADA POR LA SECRETARIA DE LA FUNCIÓN PÚBICA.</t>
  </si>
  <si>
    <t>NO APLICA</t>
  </si>
  <si>
    <t>ESTADO ACTUAL DEL CONTRATO</t>
  </si>
  <si>
    <t>SELECCIONAR EL ESTADO ACTUAL EN EL QUE SE ENCUENTRA EL CONTRATO</t>
  </si>
  <si>
    <t>CAPTURAR LAS OBSERVACIONES DERIVADAS DEL ESTADO ACTUAL DEL CONTRATO.</t>
  </si>
  <si>
    <t>SELECCIONAR EL ESTADO QUE GUARDA LA BITÁCORA ELECTRÓNICA EN EL SISTEMA O EN SU CASO SI ESTÁ LLEVANDO LA BITÁCORA CONVENCIONAL, DE SER EL CASO EN EL QUE NO SE CUENTE CON LA BITÁCORA DEBERÁ SELECCIONAR (SIN REGISTRO EN EL SISTEMA).</t>
  </si>
  <si>
    <t>DIRECCION DE INFRAESTRUCTURA Y ADQUISICIONES</t>
  </si>
  <si>
    <t>Dependencia o Entidad: COLEGIO NACIONAL DE EDUCACIÓN PROFESIONAL TÉCNICA</t>
  </si>
  <si>
    <t xml:space="preserve">DIRECCION DE INFRAESTRUCTURA Y ADQUISICIONES </t>
  </si>
  <si>
    <t>NACIONAL MIXTA LO-011L5X002-E1-2021</t>
  </si>
  <si>
    <t>DIA-001-2021</t>
  </si>
  <si>
    <t>INSTALACIÓN DE CIRCUITOS DE GIMNASIOS URBANOS EN PLANTELES ZONA SUR DE LA UODCDMX: XOCHIMILCO, TLALPAN I, TLALPAN II, MILPA ALTA, TLÁHUAC, COYOACÁN, MAGDALENA CONTRERAS, ÁLVARO OBREGÓN I Y ÁLVARO OBREGÓN II.</t>
  </si>
  <si>
    <t>CIMIENTOS MORIAH S.A. DE C.V.</t>
  </si>
  <si>
    <t>CMO15030543A</t>
  </si>
  <si>
    <t>CODEP CONSTRUCCIONES Y DESARROLLO DE PROYECTOS S.A. DE C.V.</t>
  </si>
  <si>
    <t>NACIONAL MIXTA LO-011L5X002-E2-2021</t>
  </si>
  <si>
    <t>DIA-002-2021</t>
  </si>
  <si>
    <t>INSTALACIÓN DE CIRCUITOS DE GIMNASIOS URBANOS EN OFICINAS NACIONALES DEL CONALEP Y EN PLANTELES ZONA CENTRO DE LA UODCDMX: IZTAPALAPA I, II, III, V, IZTACALCO I Y AZTAHUACÁN.</t>
  </si>
  <si>
    <t>CCD190308IH5</t>
  </si>
  <si>
    <t>DIA-003-2021</t>
  </si>
  <si>
    <t>NACIONAL MIXTA LO-011L5X002-E3-2021</t>
  </si>
  <si>
    <t>INSTALACIÓN DE CIRCUITOS DE GIMNASIOS URBANOS EN PLANTELES ZONA NORTE DE LA UODCDMEX: TICOMÁN, ARAGÓN, AZCAPOTZALCO, AEROPUERTO, G. A. MADERO I, G. A. MADERO II, V. CARRANZA I Y SANTA FE</t>
  </si>
  <si>
    <t>ADJUDICACION DIRECTA</t>
  </si>
  <si>
    <t>DIA-004-2021</t>
  </si>
  <si>
    <t>MANTENIMIENTO DE INSTALACIÓN HIDRÁULICA Y SISTEMA HIDRONEUIMÁTICO EN NUCLEO SANITARIO DEL PLANTEL VENUSTIANO CARRANZA I</t>
  </si>
  <si>
    <t>CONSTRUCCIONES SBC DE ALTA MANUFACTURA, S.A. DE C.V.</t>
  </si>
  <si>
    <t>CSA190517BMO</t>
  </si>
  <si>
    <t>DIA-012-2024</t>
  </si>
  <si>
    <t>DIA-013-2024</t>
  </si>
  <si>
    <t>NACIONAL MIXTA LO-011L5X002-E4-2021</t>
  </si>
  <si>
    <t>DIA-009-2021</t>
  </si>
  <si>
    <t xml:space="preserve">EN “MANTENIMIENTO EN OFICINAS NACIONALES, ALMACÉN GENERAL DEL CONALEP Y PLANTELES UODCDMX-1: MILPA ALTA, XOCHIMILCO, ÁLVARO OBREGÓN I, ÁLVARO OBREGÓN II, TLALPAN II Y SANTA FÉ”, </t>
  </si>
  <si>
    <t>CAM060404MH1</t>
  </si>
  <si>
    <t>DIA-011-2021</t>
  </si>
  <si>
    <t>MANTENIMIENTO A PLANTELES DE LA RCEO: TUXTEPEC, OAXACA, GRAL. ANTONIO DE LEON, JUCHITAN, SALINA CRUZ, Y PUERTO ESCONDIDO</t>
  </si>
  <si>
    <t xml:space="preserve">CORPORACION Y CONSTRUCCION DEL GOLFO S.A. DE C.V.
</t>
  </si>
  <si>
    <t>CCG971211FN4</t>
  </si>
  <si>
    <t>INVITACIÓN A CUANDO MENOS 3 PERSONAS DE CARÁCTER NACIONAL MIXTA IO-011L5X002-E8-2021</t>
  </si>
  <si>
    <t>MANTENIMIENTO A PLANTELES DE LA UODCDMX-4: CENTRO MÉXICO-CANADÁ, VENUSTIANO CARRANZA I Y II y GUSTAVO A. MADERO I</t>
  </si>
  <si>
    <t>IMPERMEABILIZANTES Y MANTENIMIENTO DE INMUEBLES S.A. DE C.V.</t>
  </si>
  <si>
    <t>IMI980331UW3</t>
  </si>
  <si>
    <t>DIA-05-2021</t>
  </si>
  <si>
    <t>MANTENIMIENTO DE 2 RAMPAS HIDRONEUMATICAS DE UN SOLO POSTE, PUERTA DE CALLEJON, HIDRONEUMATICO DE CISTERNA, E IMPERMEABILIZACION DEL EDIFICIO A. PLANTEL AZCAPOTZALCO</t>
  </si>
  <si>
    <t>RETZA ESTUDIOS S.A. DE C.V.</t>
  </si>
  <si>
    <t>RES171222QVA</t>
  </si>
  <si>
    <t>DIA-07-2021</t>
  </si>
  <si>
    <t xml:space="preserve">MANTENIMIENTO A BARANDALES EN EL PLANTEL GUSTAVO A. MADERO II </t>
  </si>
  <si>
    <t>COMERCIALIZADORA Y ARRENDADORA DE MAQUINARIA COMIENZZA, S.A. DE C.V.</t>
  </si>
  <si>
    <t xml:space="preserve">MANTENIMIENTO A PLANTELES DE LA UODCDMX-3: SECOFI, TLÁHUAC, TLALPAN I E IZTAPALAPA III
</t>
  </si>
  <si>
    <t xml:space="preserve">EAPRO CONSTRUCCIONES S.A. DE C.V.
</t>
  </si>
  <si>
    <t>ECO1509021S7</t>
  </si>
  <si>
    <t>ADJUDICACIÓN DIRECTA</t>
  </si>
  <si>
    <t>DIA-006-2021</t>
  </si>
  <si>
    <t>MANTENIMIENTO ELÉCTRICO DEL EDIFICIO F, PLANTEL COYOACÁN</t>
  </si>
  <si>
    <t>COMERCIALIZADORA Y ARRENDAMIENTO DE MAQUINARIA COMIENZZA S.A. DE C.V.</t>
  </si>
  <si>
    <t>DIA-008-2021</t>
  </si>
  <si>
    <t>MANTENIMIENTO A SISTEMA DE AIRE ACONDICIONADO EN OFICINAS NACIONALES DEL CONALEP</t>
  </si>
  <si>
    <t>LICITACIÓN PÚBLICA NACIONAL MIXTA No. LO-011L5X002-E5-2021</t>
  </si>
  <si>
    <t>DIA-010-2021</t>
  </si>
  <si>
    <t>MANTENIMIENTO A  PLANTELES DE UODCDMX-2: AZTAHUACAN, IZTAPALAPA I, II, IV Y V, IZTACALCO I, ARAGÓN, AEROPUERTO, TICOMÁN Y MAGDALENA CONTRERAS</t>
  </si>
  <si>
    <t>LICITACIÓN PÚBLICA NACIONAL MIXTA No. LO-011L5X002-E6-2021</t>
  </si>
  <si>
    <t>Número de Contratos Reportados:</t>
  </si>
  <si>
    <t>Mes del reporte:</t>
  </si>
  <si>
    <t>EN TRÁMITE DE FINIQUITO</t>
  </si>
  <si>
    <t>FINIQUITADO</t>
  </si>
  <si>
    <t>COMERCIALIZADORA Y ARRENDADORA DE MAQUINARIA COMIENZZA, S.A. DE C.V.,</t>
  </si>
  <si>
    <t xml:space="preserve">DIRECCIÓN DE INFRAESTRUCTURA Y ADQUISICIONES </t>
  </si>
  <si>
    <t>DIRECCIÓN DE INFRAESTRUCTURA Y ADQUISICIONES</t>
  </si>
  <si>
    <t>Finiquito pagado</t>
  </si>
  <si>
    <t>FINIQUITADO Y PAGADO</t>
  </si>
  <si>
    <t>FINIQUITO PENDIENTE DE PAGO</t>
  </si>
  <si>
    <t>OBRA ENTREGADA Y FINIQUITADA, SIN PAGO DE FINIQUITO, NO SE HA REALIZADO EL PAGO DEL CONTRATISTA A LA EMPRESA</t>
  </si>
  <si>
    <t>CONCLUIDO, CON ACTA DE ENTREGA, ACTA DE FINIQUITO,  ESTIMACION FINIQUITO TRAMITE PENDIENTE</t>
  </si>
  <si>
    <t>SE SOLICITO AL ÁREA JURÍDICA RESCISIÓN DE CONTRATO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</si>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</sst>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,\ yyyy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Perpetua Titling MT"/>
      <family val="2"/>
    </font>
    <font>
      <sz val="10"/>
      <color theme="1"/>
      <name val="Soberana Sans"/>
      <family val="3"/>
    </font>
    <font>
      <b/>
      <sz val="10"/>
      <color theme="1"/>
      <name val="Soberana Sans"/>
      <family val="3"/>
    </font>
    <font>
      <b/>
      <sz val="11"/>
      <color theme="1"/>
      <name val="Soberana Sans"/>
      <family val="3"/>
    </font>
    <font>
      <b/>
      <sz val="9"/>
      <name val="Soberana Sans"/>
      <family val="3"/>
    </font>
    <font>
      <sz val="9"/>
      <name val="Soberana Sans"/>
      <family val="3"/>
    </font>
    <font>
      <b/>
      <sz val="11"/>
      <name val="Arial"/>
      <family val="2"/>
    </font>
    <font>
      <sz val="11"/>
      <name val="Arial"/>
      <family val="2"/>
    </font>
    <font>
      <b/>
      <sz val="11"/>
      <name val="Soberana Sans"/>
      <family val="3"/>
    </font>
    <font>
      <sz val="9"/>
      <color theme="1"/>
      <name val="Soberana Sans"/>
      <family val="3"/>
    </font>
    <font>
      <b/>
      <sz val="12"/>
      <name val="Soberana Sans"/>
      <family val="3"/>
    </font>
    <font>
      <b/>
      <sz val="13"/>
      <name val="Soberana Sans"/>
      <family val="3"/>
    </font>
    <font>
      <sz val="12"/>
      <name val="Soberana Sans"/>
      <family val="3"/>
    </font>
    <font>
      <b/>
      <sz val="16"/>
      <name val="Montserrat"/>
    </font>
    <font>
      <b/>
      <sz val="14"/>
      <name val="Montserrat"/>
    </font>
    <font>
      <b/>
      <sz val="11"/>
      <name val="Montserrat"/>
    </font>
    <font>
      <b/>
      <sz val="9"/>
      <name val="Montserrat"/>
    </font>
    <font>
      <b/>
      <sz val="12"/>
      <name val="Montserrat"/>
    </font>
    <font>
      <sz val="14"/>
      <name val="Montserrat"/>
    </font>
    <font>
      <b/>
      <sz val="11"/>
      <color theme="1"/>
      <name val="Montserrat"/>
    </font>
    <font>
      <sz val="11"/>
      <name val="Montserrat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b/>
      <sz val="10"/>
      <name val="Montserrat"/>
    </font>
    <font>
      <sz val="8"/>
      <name val="Calibri"/>
      <family val="2"/>
      <scheme val="minor"/>
    </font>
    <font>
      <b/>
      <sz val="10"/>
      <color indexed="8"/>
      <name val="Montserrat"/>
    </font>
    <font>
      <sz val="10"/>
      <name val="Soberana Sans"/>
      <family val="3"/>
    </font>
    <font>
      <b/>
      <sz val="11"/>
      <color indexed="8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4" fillId="3" borderId="0" xfId="2" applyFont="1" applyFill="1" applyAlignment="1">
      <alignment horizontal="right" vertical="center" wrapText="1"/>
    </xf>
    <xf numFmtId="0" fontId="5" fillId="3" borderId="0" xfId="2" applyFont="1" applyFill="1" applyAlignment="1">
      <alignment horizontal="center" vertical="center"/>
    </xf>
    <xf numFmtId="0" fontId="3" fillId="3" borderId="0" xfId="2" applyFont="1" applyFill="1" applyAlignment="1">
      <alignment vertical="top" wrapText="1"/>
    </xf>
    <xf numFmtId="0" fontId="3" fillId="0" borderId="0" xfId="2" applyFont="1" applyAlignment="1">
      <alignment vertical="top" wrapText="1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4" fontId="9" fillId="0" borderId="0" xfId="0" applyNumberFormat="1" applyFont="1"/>
    <xf numFmtId="4" fontId="9" fillId="0" borderId="0" xfId="0" applyNumberFormat="1" applyFont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14" fontId="7" fillId="0" borderId="0" xfId="0" applyNumberFormat="1" applyFont="1" applyFill="1" applyAlignment="1">
      <alignment horizontal="center"/>
    </xf>
    <xf numFmtId="4" fontId="7" fillId="0" borderId="0" xfId="0" applyNumberFormat="1" applyFont="1" applyFill="1"/>
    <xf numFmtId="4" fontId="7" fillId="0" borderId="0" xfId="0" applyNumberFormat="1" applyFont="1" applyFill="1" applyAlignment="1">
      <alignment horizontal="center"/>
    </xf>
    <xf numFmtId="0" fontId="7" fillId="0" borderId="0" xfId="0" applyFont="1"/>
    <xf numFmtId="14" fontId="7" fillId="0" borderId="0" xfId="0" applyNumberFormat="1" applyFont="1"/>
    <xf numFmtId="3" fontId="7" fillId="0" borderId="0" xfId="0" applyNumberFormat="1" applyFont="1"/>
    <xf numFmtId="4" fontId="7" fillId="0" borderId="0" xfId="0" applyNumberFormat="1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 wrapText="1"/>
    </xf>
    <xf numFmtId="0" fontId="11" fillId="0" borderId="0" xfId="0" applyFont="1"/>
    <xf numFmtId="0" fontId="11" fillId="0" borderId="0" xfId="2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3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14" fillId="0" borderId="0" xfId="0" applyFont="1" applyFill="1" applyAlignment="1">
      <alignment vertical="center"/>
    </xf>
    <xf numFmtId="4" fontId="14" fillId="0" borderId="0" xfId="0" applyNumberFormat="1" applyFont="1" applyFill="1" applyAlignment="1">
      <alignment vertical="center"/>
    </xf>
    <xf numFmtId="4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3" fontId="14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2" borderId="0" xfId="0" applyFont="1" applyFill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20" fillId="0" borderId="0" xfId="0" applyFont="1" applyFill="1"/>
    <xf numFmtId="4" fontId="16" fillId="2" borderId="1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vertical="top" wrapText="1"/>
    </xf>
    <xf numFmtId="0" fontId="22" fillId="0" borderId="0" xfId="0" applyFont="1"/>
    <xf numFmtId="0" fontId="23" fillId="3" borderId="0" xfId="2" applyFont="1" applyFill="1" applyAlignment="1">
      <alignment horizontal="right" vertical="center" wrapText="1"/>
    </xf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4" fontId="22" fillId="0" borderId="0" xfId="0" applyNumberFormat="1" applyFont="1"/>
    <xf numFmtId="4" fontId="22" fillId="0" borderId="0" xfId="0" applyNumberFormat="1" applyFont="1" applyAlignment="1">
      <alignment horizontal="center"/>
    </xf>
    <xf numFmtId="0" fontId="24" fillId="2" borderId="1" xfId="1" applyNumberFormat="1" applyFont="1" applyFill="1" applyBorder="1" applyAlignment="1">
      <alignment horizontal="center" vertical="center" wrapText="1"/>
    </xf>
    <xf numFmtId="49" fontId="25" fillId="2" borderId="1" xfId="1" applyNumberFormat="1" applyFont="1" applyFill="1" applyBorder="1" applyAlignment="1">
      <alignment horizontal="center" vertical="center" wrapText="1"/>
    </xf>
    <xf numFmtId="0" fontId="25" fillId="2" borderId="1" xfId="1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49" fontId="24" fillId="2" borderId="1" xfId="1" applyNumberFormat="1" applyFont="1" applyFill="1" applyBorder="1" applyAlignment="1">
      <alignment horizontal="center" vertical="center" wrapText="1"/>
    </xf>
    <xf numFmtId="14" fontId="25" fillId="2" borderId="1" xfId="1" applyNumberFormat="1" applyFont="1" applyFill="1" applyBorder="1" applyAlignment="1">
      <alignment horizontal="center" vertical="center" wrapText="1"/>
    </xf>
    <xf numFmtId="2" fontId="25" fillId="2" borderId="1" xfId="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22" fillId="0" borderId="0" xfId="0" applyFont="1" applyAlignment="1">
      <alignment horizontal="center" vertical="top"/>
    </xf>
    <xf numFmtId="4" fontId="17" fillId="0" borderId="1" xfId="0" applyNumberFormat="1" applyFont="1" applyFill="1" applyBorder="1" applyAlignment="1">
      <alignment horizontal="center" vertical="top" wrapText="1"/>
    </xf>
    <xf numFmtId="164" fontId="10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29" fillId="0" borderId="1" xfId="0" applyFont="1" applyFill="1" applyBorder="1"/>
    <xf numFmtId="0" fontId="22" fillId="0" borderId="0" xfId="0" applyFont="1" applyFill="1"/>
    <xf numFmtId="0" fontId="16" fillId="0" borderId="0" xfId="0" applyFont="1" applyAlignment="1">
      <alignment horizontal="left" vertical="center"/>
    </xf>
    <xf numFmtId="0" fontId="28" fillId="0" borderId="1" xfId="0" applyFont="1" applyFill="1" applyBorder="1" applyAlignment="1">
      <alignment horizontal="center" vertical="top" wrapText="1"/>
    </xf>
    <xf numFmtId="4" fontId="17" fillId="0" borderId="4" xfId="0" applyNumberFormat="1" applyFont="1" applyFill="1" applyBorder="1" applyAlignment="1">
      <alignment horizontal="center" vertical="top" wrapText="1"/>
    </xf>
    <xf numFmtId="4" fontId="17" fillId="0" borderId="1" xfId="0" applyNumberFormat="1" applyFont="1" applyFill="1" applyBorder="1" applyAlignment="1">
      <alignment vertical="top" wrapText="1"/>
    </xf>
    <xf numFmtId="0" fontId="26" fillId="0" borderId="4" xfId="0" applyFont="1" applyFill="1" applyBorder="1" applyAlignment="1">
      <alignment vertical="top" wrapText="1"/>
    </xf>
    <xf numFmtId="0" fontId="26" fillId="0" borderId="1" xfId="0" applyFont="1" applyFill="1" applyBorder="1" applyAlignment="1">
      <alignment horizontal="center" vertical="top" wrapText="1"/>
    </xf>
    <xf numFmtId="0" fontId="26" fillId="0" borderId="4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vertical="top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/>
    <xf numFmtId="4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top" wrapText="1"/>
    </xf>
    <xf numFmtId="14" fontId="17" fillId="0" borderId="1" xfId="0" applyNumberFormat="1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/>
    </xf>
    <xf numFmtId="14" fontId="17" fillId="0" borderId="4" xfId="0" applyNumberFormat="1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4" fontId="17" fillId="0" borderId="4" xfId="0" applyNumberFormat="1" applyFont="1" applyFill="1" applyBorder="1" applyAlignment="1">
      <alignment vertical="top" wrapText="1"/>
    </xf>
    <xf numFmtId="0" fontId="17" fillId="0" borderId="4" xfId="0" applyFont="1" applyFill="1" applyBorder="1" applyAlignment="1">
      <alignment vertical="top" wrapText="1"/>
    </xf>
    <xf numFmtId="0" fontId="30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vertical="top" wrapText="1"/>
    </xf>
    <xf numFmtId="0" fontId="29" fillId="0" borderId="1" xfId="0" applyFont="1" applyFill="1" applyBorder="1"/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top" wrapText="1"/>
    </xf>
    <xf numFmtId="0" fontId="21" fillId="3" borderId="0" xfId="2" applyFont="1" applyFill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14" fontId="16" fillId="4" borderId="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4" xfId="1" xr:uid="{00000000-0005-0000-0000-000002000000}"/>
    <cellStyle name="Porcentaje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224118</xdr:colOff>
      <xdr:row>1</xdr:row>
      <xdr:rowOff>55674</xdr:rowOff>
    </xdr:from>
    <xdr:to>
      <xdr:col>24</xdr:col>
      <xdr:colOff>1248830</xdr:colOff>
      <xdr:row>4</xdr:row>
      <xdr:rowOff>88177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905699" y="237770"/>
          <a:ext cx="6851771" cy="1349194"/>
        </a:xfrm>
        <a:prstGeom prst="rect">
          <a:avLst/>
        </a:prstGeom>
        <a:noFill/>
      </xdr:spPr>
      <xdr:txBody>
        <a:bodyPr wrap="square" rtlCol="0">
          <a:noAutofit/>
        </a:bodyPr>
        <a:lstStyle/>
        <a:p>
          <a:pPr algn="r">
            <a:spcAft>
              <a:spcPts val="0"/>
            </a:spcAft>
          </a:pPr>
          <a:r>
            <a:rPr lang="es-MX" sz="1400" b="1" kern="1200">
              <a:solidFill>
                <a:srgbClr val="000000"/>
              </a:solidFill>
              <a:effectLst/>
              <a:latin typeface="Montserrat" panose="00000500000000000000" pitchFamily="2" charset="0"/>
              <a:ea typeface="Times New Roman"/>
            </a:rPr>
            <a:t>SUBSECRETARÍA DE CONTROL Y AUDITORÍA DE LA GESTIÓN PÚBLICA</a:t>
          </a:r>
          <a:endParaRPr lang="es-MX" sz="1400" b="1">
            <a:effectLst/>
            <a:latin typeface="Montserrat" panose="00000500000000000000" pitchFamily="2" charset="0"/>
            <a:ea typeface="Times New Roman"/>
          </a:endParaRPr>
        </a:p>
        <a:p>
          <a:pPr algn="r">
            <a:spcAft>
              <a:spcPts val="0"/>
            </a:spcAft>
          </a:pPr>
          <a:r>
            <a:rPr lang="es-MX" sz="1400" b="1">
              <a:effectLst/>
              <a:latin typeface="Montserrat" panose="00000500000000000000" pitchFamily="2" charset="0"/>
              <a:ea typeface="Times New Roman"/>
            </a:rPr>
            <a:t> </a:t>
          </a:r>
        </a:p>
        <a:p>
          <a:pPr algn="r">
            <a:spcAft>
              <a:spcPts val="0"/>
            </a:spcAft>
          </a:pPr>
          <a:r>
            <a:rPr lang="es-MX" sz="1400" b="1" kern="1200">
              <a:solidFill>
                <a:srgbClr val="000000"/>
              </a:solidFill>
              <a:effectLst/>
              <a:latin typeface="Montserrat" panose="00000500000000000000" pitchFamily="2" charset="0"/>
              <a:ea typeface="Times New Roman"/>
            </a:rPr>
            <a:t>UNIDAD DE CONTROL Y AUDITORÍA A OBRA PÚBLICA</a:t>
          </a:r>
          <a:endParaRPr lang="es-MX" sz="1400" b="1">
            <a:effectLst/>
            <a:latin typeface="Montserrat" panose="00000500000000000000" pitchFamily="2" charset="0"/>
            <a:ea typeface="Times New Roman"/>
          </a:endParaRPr>
        </a:p>
      </xdr:txBody>
    </xdr:sp>
    <xdr:clientData/>
  </xdr:twoCellAnchor>
  <xdr:twoCellAnchor editAs="oneCell">
    <xdr:from>
      <xdr:col>0</xdr:col>
      <xdr:colOff>197972</xdr:colOff>
      <xdr:row>0</xdr:row>
      <xdr:rowOff>149680</xdr:rowOff>
    </xdr:from>
    <xdr:to>
      <xdr:col>3</xdr:col>
      <xdr:colOff>13607</xdr:colOff>
      <xdr:row>3</xdr:row>
      <xdr:rowOff>122465</xdr:rowOff>
    </xdr:to>
    <xdr:pic>
      <xdr:nvPicPr>
        <xdr:cNvPr id="6" name="Imagen 5" descr="Macintosh HD:Users:mariamichellelopezvelasco:Desktop:FUNCIÓN PÚBLICA_membretada_carta_Leona2020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52" t="4709" r="50835" b="85591"/>
        <a:stretch/>
      </xdr:blipFill>
      <xdr:spPr bwMode="auto">
        <a:xfrm>
          <a:off x="197972" y="149680"/>
          <a:ext cx="3312671" cy="91167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238126</xdr:colOff>
      <xdr:row>0</xdr:row>
      <xdr:rowOff>79897</xdr:rowOff>
    </xdr:from>
    <xdr:to>
      <xdr:col>3</xdr:col>
      <xdr:colOff>1836964</xdr:colOff>
      <xdr:row>2</xdr:row>
      <xdr:rowOff>252823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4EE1CF-A48E-48A1-BAFB-A289E52C5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8821"/>
        <a:stretch/>
      </xdr:blipFill>
      <xdr:spPr>
        <a:xfrm>
          <a:off x="3735162" y="79897"/>
          <a:ext cx="1598838" cy="7308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O%20SAFF%202020-%20SEPTIEMBRE%202020%20JORG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alep/Downloads/Copia%20de%20Copia%20de%20FORMATO%20SAFF%20NOVIEMBRE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O%20SAFF%20NOVIEMBRE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alep/Downloads/FORMATO%20SAFF%20NOVIEMBRE%202021%20EJ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O%20SAFF%20MARZO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O%20SAFF%20MAYO%202022%20CONALEP%20(JTR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O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SAFF 2021"/>
      <sheetName val="BEOP"/>
      <sheetName val="CATALOGO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OP"/>
      <sheetName val="CATALOGO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SAFF 2021"/>
      <sheetName val="BEOP"/>
      <sheetName val="CATALOGO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OP"/>
      <sheetName val="CATALOGO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OP"/>
      <sheetName val="CATALOGO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2:AC36"/>
  <sheetViews>
    <sheetView tabSelected="1" view="pageBreakPreview" topLeftCell="P7" zoomScale="69" zoomScaleNormal="69" zoomScaleSheetLayoutView="69" workbookViewId="0">
      <selection activeCell="H6" sqref="H6"/>
    </sheetView>
  </sheetViews>
  <sheetFormatPr baseColWidth="10" defaultColWidth="11.42578125" defaultRowHeight="14.25"/>
  <cols>
    <col min="1" max="1" width="6.42578125" style="6" customWidth="1"/>
    <col min="2" max="2" width="27.7109375" style="6" customWidth="1"/>
    <col min="3" max="3" width="18.140625" style="6" customWidth="1"/>
    <col min="4" max="4" width="27.85546875" style="6" customWidth="1"/>
    <col min="5" max="5" width="20" style="6" customWidth="1"/>
    <col min="6" max="6" width="34.140625" style="6" customWidth="1"/>
    <col min="7" max="7" width="19.42578125" style="7" customWidth="1"/>
    <col min="8" max="8" width="24.85546875" style="6" customWidth="1"/>
    <col min="9" max="9" width="18.7109375" style="7" customWidth="1"/>
    <col min="10" max="10" width="20.7109375" style="7" customWidth="1"/>
    <col min="11" max="11" width="22.140625" style="6" customWidth="1"/>
    <col min="12" max="12" width="24.7109375" style="8" bestFit="1" customWidth="1"/>
    <col min="13" max="13" width="29.140625" style="8" customWidth="1"/>
    <col min="14" max="14" width="31.5703125" style="8" customWidth="1"/>
    <col min="15" max="15" width="20" style="7" customWidth="1"/>
    <col min="16" max="16" width="20.7109375" style="9" customWidth="1"/>
    <col min="17" max="17" width="18.7109375" style="9" customWidth="1"/>
    <col min="18" max="19" width="20.42578125" style="9" customWidth="1"/>
    <col min="20" max="20" width="20" style="9" customWidth="1"/>
    <col min="21" max="21" width="17.7109375" style="9" customWidth="1"/>
    <col min="22" max="23" width="15" style="10" customWidth="1"/>
    <col min="24" max="24" width="20" style="7" customWidth="1"/>
    <col min="25" max="25" width="26.28515625" style="6" customWidth="1"/>
    <col min="26" max="26" width="21.7109375" style="6" customWidth="1"/>
    <col min="27" max="27" width="29.28515625" style="86" customWidth="1"/>
    <col min="28" max="16384" width="11.42578125" style="6"/>
  </cols>
  <sheetData>
    <row r="2" spans="2:27" s="5" customFormat="1" ht="30" customHeight="1">
      <c r="E2" s="128" t="s">
        <v>84</v>
      </c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AA2" s="85"/>
    </row>
    <row r="3" spans="2:27" s="5" customFormat="1" ht="30" customHeight="1">
      <c r="E3" s="128" t="s">
        <v>0</v>
      </c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AA3" s="85"/>
    </row>
    <row r="4" spans="2:27">
      <c r="X4" s="11"/>
    </row>
    <row r="5" spans="2:27">
      <c r="X5" s="11"/>
    </row>
    <row r="6" spans="2:27" s="24" customFormat="1" ht="21" customHeight="1">
      <c r="B6" s="62" t="s">
        <v>102</v>
      </c>
      <c r="C6" s="12"/>
      <c r="D6" s="12"/>
      <c r="E6" s="12"/>
      <c r="F6" s="12"/>
      <c r="I6" s="25"/>
      <c r="J6" s="25"/>
      <c r="L6" s="26"/>
      <c r="M6" s="26"/>
      <c r="N6" s="26"/>
      <c r="O6" s="27"/>
      <c r="P6" s="28"/>
      <c r="Q6" s="28"/>
      <c r="R6" s="28"/>
      <c r="S6" s="28"/>
      <c r="T6" s="28"/>
      <c r="U6" s="28"/>
      <c r="V6" s="29"/>
      <c r="W6" s="29"/>
      <c r="X6" s="25"/>
      <c r="AA6" s="87"/>
    </row>
    <row r="7" spans="2:27" s="24" customFormat="1" ht="21" customHeight="1">
      <c r="B7" s="62" t="s">
        <v>157</v>
      </c>
      <c r="C7" s="12"/>
      <c r="D7" s="95" t="s">
        <v>169</v>
      </c>
      <c r="E7" s="94"/>
      <c r="F7" s="12"/>
      <c r="I7" s="25"/>
      <c r="J7" s="25"/>
      <c r="L7" s="26"/>
      <c r="M7" s="26"/>
      <c r="N7" s="26"/>
      <c r="O7" s="27"/>
      <c r="P7" s="28"/>
      <c r="Q7" s="28"/>
      <c r="R7" s="28"/>
      <c r="S7" s="28"/>
      <c r="T7" s="28"/>
      <c r="U7" s="28"/>
      <c r="V7" s="29"/>
      <c r="W7" s="29"/>
      <c r="X7" s="25"/>
      <c r="AA7" s="87"/>
    </row>
    <row r="8" spans="2:27" s="24" customFormat="1" ht="21" customHeight="1">
      <c r="B8" s="62" t="s">
        <v>156</v>
      </c>
      <c r="C8" s="12"/>
      <c r="D8" s="12"/>
      <c r="E8" s="98">
        <f>COUNTA(E17:E30)</f>
        <v>13</v>
      </c>
      <c r="F8" s="12"/>
      <c r="I8" s="25"/>
      <c r="J8" s="25"/>
      <c r="L8" s="26"/>
      <c r="M8" s="26"/>
      <c r="N8" s="26"/>
      <c r="O8" s="27"/>
      <c r="P8" s="28"/>
      <c r="Q8" s="28"/>
      <c r="R8" s="28"/>
      <c r="S8" s="28"/>
      <c r="T8" s="28"/>
      <c r="U8" s="28"/>
      <c r="V8" s="29"/>
      <c r="W8" s="29"/>
      <c r="X8" s="25"/>
      <c r="AA8" s="87"/>
    </row>
    <row r="9" spans="2:27" s="24" customFormat="1" ht="20.25" customHeight="1">
      <c r="B9" s="63"/>
      <c r="C9" s="12"/>
      <c r="D9" s="12"/>
      <c r="E9" s="12"/>
      <c r="F9" s="12"/>
      <c r="I9" s="25"/>
      <c r="J9" s="25"/>
      <c r="L9" s="26"/>
      <c r="M9" s="26"/>
      <c r="N9" s="26"/>
      <c r="O9" s="27"/>
      <c r="P9" s="28"/>
      <c r="Q9" s="28"/>
      <c r="R9" s="28"/>
      <c r="S9" s="28"/>
      <c r="T9" s="28"/>
      <c r="U9" s="28"/>
      <c r="V9" s="29"/>
      <c r="W9" s="29"/>
      <c r="X9" s="25"/>
      <c r="AA9" s="87"/>
    </row>
    <row r="10" spans="2:27" s="41" customFormat="1" ht="27" customHeight="1">
      <c r="B10" s="62" t="s">
        <v>32</v>
      </c>
      <c r="C10" s="12"/>
      <c r="D10" s="12"/>
      <c r="E10" s="46"/>
      <c r="F10" s="47"/>
      <c r="G10" s="42"/>
      <c r="I10" s="42"/>
      <c r="J10" s="42"/>
      <c r="L10" s="43"/>
      <c r="M10" s="43"/>
      <c r="N10" s="43"/>
      <c r="O10" s="42"/>
      <c r="P10" s="44"/>
      <c r="Q10" s="44"/>
      <c r="R10" s="44"/>
      <c r="S10" s="44"/>
      <c r="T10" s="44"/>
      <c r="U10" s="44"/>
      <c r="V10" s="45"/>
      <c r="W10" s="45"/>
      <c r="X10" s="42"/>
      <c r="AA10" s="88"/>
    </row>
    <row r="11" spans="2:27" s="30" customFormat="1" ht="13.5" customHeight="1">
      <c r="B11" s="64"/>
      <c r="G11" s="31"/>
      <c r="I11" s="31"/>
      <c r="J11" s="31"/>
      <c r="L11" s="32"/>
      <c r="M11" s="32"/>
      <c r="N11" s="32"/>
      <c r="O11" s="31"/>
      <c r="P11" s="33"/>
      <c r="Q11" s="33"/>
      <c r="R11" s="33"/>
      <c r="S11" s="33"/>
      <c r="T11" s="33"/>
      <c r="U11" s="33"/>
      <c r="V11" s="34"/>
      <c r="W11" s="34"/>
      <c r="X11" s="31"/>
      <c r="AA11" s="89"/>
    </row>
    <row r="12" spans="2:27" s="54" customFormat="1" ht="24.75" customHeight="1">
      <c r="B12" s="65" t="s">
        <v>11</v>
      </c>
      <c r="C12" s="48"/>
      <c r="D12" s="48"/>
      <c r="E12" s="49"/>
      <c r="F12" s="49"/>
      <c r="G12" s="50"/>
      <c r="H12" s="51"/>
      <c r="I12" s="51"/>
      <c r="J12" s="51"/>
      <c r="K12" s="52"/>
      <c r="L12" s="53"/>
      <c r="M12" s="53"/>
      <c r="N12" s="53"/>
      <c r="P12" s="55"/>
      <c r="Q12" s="55"/>
      <c r="R12" s="55"/>
      <c r="S12" s="55"/>
      <c r="T12" s="55"/>
      <c r="U12" s="55"/>
      <c r="V12" s="55"/>
      <c r="W12" s="56"/>
      <c r="X12" s="57"/>
      <c r="AA12" s="90"/>
    </row>
    <row r="13" spans="2:27" s="54" customFormat="1" ht="24.75" customHeight="1">
      <c r="B13" s="66" t="s">
        <v>1</v>
      </c>
      <c r="C13" s="58"/>
      <c r="D13" s="58"/>
      <c r="E13" s="59"/>
      <c r="F13" s="59"/>
      <c r="G13" s="60"/>
      <c r="H13" s="61"/>
      <c r="I13" s="61"/>
      <c r="J13" s="61"/>
      <c r="K13" s="52"/>
      <c r="L13" s="53"/>
      <c r="M13" s="53"/>
      <c r="N13" s="53"/>
      <c r="P13" s="55"/>
      <c r="Q13" s="55"/>
      <c r="R13" s="55"/>
      <c r="S13" s="55"/>
      <c r="T13" s="55"/>
      <c r="U13" s="55"/>
      <c r="V13" s="56"/>
      <c r="W13" s="56"/>
      <c r="X13" s="57"/>
      <c r="AA13" s="90"/>
    </row>
    <row r="14" spans="2:27" s="15" customFormat="1" ht="14.25" customHeight="1">
      <c r="E14" s="14"/>
      <c r="G14" s="16"/>
      <c r="I14" s="16"/>
      <c r="J14" s="16"/>
      <c r="L14" s="17"/>
      <c r="M14" s="17"/>
      <c r="N14" s="17"/>
      <c r="O14" s="16"/>
      <c r="P14" s="18"/>
      <c r="Q14" s="18"/>
      <c r="R14" s="18"/>
      <c r="S14" s="18"/>
      <c r="T14" s="18"/>
      <c r="U14" s="18"/>
      <c r="V14" s="19"/>
      <c r="W14" s="19"/>
      <c r="X14" s="16"/>
      <c r="AA14" s="91"/>
    </row>
    <row r="15" spans="2:27" s="67" customFormat="1" ht="89.25" customHeight="1">
      <c r="B15" s="129" t="s">
        <v>85</v>
      </c>
      <c r="C15" s="133" t="s">
        <v>70</v>
      </c>
      <c r="D15" s="133" t="s">
        <v>69</v>
      </c>
      <c r="E15" s="129" t="s">
        <v>2</v>
      </c>
      <c r="F15" s="129" t="s">
        <v>3</v>
      </c>
      <c r="G15" s="129" t="s">
        <v>6</v>
      </c>
      <c r="H15" s="129" t="s">
        <v>12</v>
      </c>
      <c r="I15" s="129" t="s">
        <v>13</v>
      </c>
      <c r="J15" s="129" t="s">
        <v>4</v>
      </c>
      <c r="K15" s="129" t="s">
        <v>80</v>
      </c>
      <c r="L15" s="135" t="s">
        <v>17</v>
      </c>
      <c r="M15" s="135" t="s">
        <v>18</v>
      </c>
      <c r="N15" s="136" t="s">
        <v>81</v>
      </c>
      <c r="O15" s="129" t="s">
        <v>5</v>
      </c>
      <c r="P15" s="130" t="s">
        <v>14</v>
      </c>
      <c r="Q15" s="130"/>
      <c r="R15" s="131" t="s">
        <v>22</v>
      </c>
      <c r="S15" s="131"/>
      <c r="T15" s="131" t="s">
        <v>15</v>
      </c>
      <c r="U15" s="131"/>
      <c r="V15" s="131" t="s">
        <v>16</v>
      </c>
      <c r="W15" s="131"/>
      <c r="X15" s="132" t="s">
        <v>97</v>
      </c>
      <c r="Y15" s="132" t="s">
        <v>26</v>
      </c>
      <c r="Z15" s="132" t="s">
        <v>91</v>
      </c>
      <c r="AA15" s="132" t="s">
        <v>92</v>
      </c>
    </row>
    <row r="16" spans="2:27" s="70" customFormat="1" ht="89.25" customHeight="1">
      <c r="B16" s="129"/>
      <c r="C16" s="134"/>
      <c r="D16" s="134"/>
      <c r="E16" s="129"/>
      <c r="F16" s="129"/>
      <c r="G16" s="129"/>
      <c r="H16" s="129"/>
      <c r="I16" s="129"/>
      <c r="J16" s="129"/>
      <c r="K16" s="129"/>
      <c r="L16" s="135"/>
      <c r="M16" s="135"/>
      <c r="N16" s="136"/>
      <c r="O16" s="129"/>
      <c r="P16" s="68" t="s">
        <v>82</v>
      </c>
      <c r="Q16" s="68" t="s">
        <v>83</v>
      </c>
      <c r="R16" s="69" t="s">
        <v>82</v>
      </c>
      <c r="S16" s="69" t="s">
        <v>83</v>
      </c>
      <c r="T16" s="69" t="s">
        <v>82</v>
      </c>
      <c r="U16" s="69" t="s">
        <v>83</v>
      </c>
      <c r="V16" s="69" t="s">
        <v>82</v>
      </c>
      <c r="W16" s="69" t="s">
        <v>83</v>
      </c>
      <c r="X16" s="132"/>
      <c r="Y16" s="132"/>
      <c r="Z16" s="132"/>
      <c r="AA16" s="132"/>
    </row>
    <row r="17" spans="1:29" s="71" customFormat="1" ht="178.5" customHeight="1">
      <c r="B17" s="112" t="s">
        <v>103</v>
      </c>
      <c r="C17" s="113"/>
      <c r="D17" s="99" t="s">
        <v>104</v>
      </c>
      <c r="E17" s="113" t="s">
        <v>105</v>
      </c>
      <c r="F17" s="115" t="s">
        <v>106</v>
      </c>
      <c r="G17" s="113" t="s">
        <v>8</v>
      </c>
      <c r="H17" s="113" t="s">
        <v>107</v>
      </c>
      <c r="I17" s="113" t="s">
        <v>108</v>
      </c>
      <c r="J17" s="113" t="s">
        <v>40</v>
      </c>
      <c r="K17" s="113"/>
      <c r="L17" s="114">
        <v>44466</v>
      </c>
      <c r="M17" s="114">
        <v>44521</v>
      </c>
      <c r="N17" s="117">
        <v>44528</v>
      </c>
      <c r="O17" s="118">
        <v>1</v>
      </c>
      <c r="P17" s="119">
        <v>236285.51</v>
      </c>
      <c r="Q17" s="119"/>
      <c r="R17" s="119">
        <v>230238.8</v>
      </c>
      <c r="S17" s="119"/>
      <c r="T17" s="119">
        <f>203511.47+26727.33</f>
        <v>230238.8</v>
      </c>
      <c r="U17" s="119"/>
      <c r="V17" s="100">
        <v>100</v>
      </c>
      <c r="W17" s="100"/>
      <c r="X17" s="126" t="s">
        <v>66</v>
      </c>
      <c r="Y17" s="120" t="s">
        <v>163</v>
      </c>
      <c r="Z17" s="126" t="s">
        <v>90</v>
      </c>
      <c r="AA17" s="118" t="s">
        <v>96</v>
      </c>
    </row>
    <row r="18" spans="1:29" s="71" customFormat="1" ht="132.75" customHeight="1">
      <c r="B18" s="112" t="s">
        <v>101</v>
      </c>
      <c r="C18" s="113"/>
      <c r="D18" s="99" t="s">
        <v>110</v>
      </c>
      <c r="E18" s="113" t="s">
        <v>111</v>
      </c>
      <c r="F18" s="115" t="s">
        <v>112</v>
      </c>
      <c r="G18" s="113" t="s">
        <v>8</v>
      </c>
      <c r="H18" s="113" t="s">
        <v>109</v>
      </c>
      <c r="I18" s="113" t="s">
        <v>113</v>
      </c>
      <c r="J18" s="113" t="s">
        <v>40</v>
      </c>
      <c r="K18" s="113" t="s">
        <v>42</v>
      </c>
      <c r="L18" s="114">
        <v>44466</v>
      </c>
      <c r="M18" s="114">
        <v>44521</v>
      </c>
      <c r="N18" s="114">
        <v>44521</v>
      </c>
      <c r="O18" s="113">
        <v>1</v>
      </c>
      <c r="P18" s="101">
        <v>191094.95</v>
      </c>
      <c r="Q18" s="101"/>
      <c r="R18" s="101">
        <v>208317.61000000002</v>
      </c>
      <c r="S18" s="101"/>
      <c r="T18" s="101">
        <v>208317.61</v>
      </c>
      <c r="U18" s="101"/>
      <c r="V18" s="93">
        <v>100</v>
      </c>
      <c r="W18" s="93"/>
      <c r="X18" s="126" t="s">
        <v>66</v>
      </c>
      <c r="Y18" s="105" t="s">
        <v>159</v>
      </c>
      <c r="Z18" s="126" t="s">
        <v>90</v>
      </c>
      <c r="AA18" s="126" t="s">
        <v>96</v>
      </c>
    </row>
    <row r="19" spans="1:29" s="15" customFormat="1" ht="126">
      <c r="B19" s="112" t="s">
        <v>103</v>
      </c>
      <c r="C19" s="113"/>
      <c r="D19" s="99" t="s">
        <v>115</v>
      </c>
      <c r="E19" s="113" t="s">
        <v>114</v>
      </c>
      <c r="F19" s="115" t="s">
        <v>116</v>
      </c>
      <c r="G19" s="113" t="s">
        <v>8</v>
      </c>
      <c r="H19" s="113" t="s">
        <v>107</v>
      </c>
      <c r="I19" s="113" t="s">
        <v>108</v>
      </c>
      <c r="J19" s="113" t="s">
        <v>40</v>
      </c>
      <c r="K19" s="113"/>
      <c r="L19" s="114">
        <v>44459</v>
      </c>
      <c r="M19" s="114">
        <v>44514</v>
      </c>
      <c r="N19" s="117"/>
      <c r="O19" s="118"/>
      <c r="P19" s="101">
        <v>216857.60000000001</v>
      </c>
      <c r="Q19" s="120"/>
      <c r="R19" s="119"/>
      <c r="S19" s="120"/>
      <c r="T19" s="119">
        <v>153742.35</v>
      </c>
      <c r="U19" s="120"/>
      <c r="V19" s="93">
        <v>100</v>
      </c>
      <c r="W19" s="118"/>
      <c r="X19" s="126" t="s">
        <v>66</v>
      </c>
      <c r="Y19" s="102" t="s">
        <v>164</v>
      </c>
      <c r="Z19" s="103" t="s">
        <v>90</v>
      </c>
      <c r="AA19" s="104" t="s">
        <v>96</v>
      </c>
    </row>
    <row r="20" spans="1:29" s="15" customFormat="1" ht="108">
      <c r="B20" s="112" t="s">
        <v>101</v>
      </c>
      <c r="C20" s="113"/>
      <c r="D20" s="99" t="s">
        <v>117</v>
      </c>
      <c r="E20" s="113" t="s">
        <v>118</v>
      </c>
      <c r="F20" s="115" t="s">
        <v>119</v>
      </c>
      <c r="G20" s="113" t="s">
        <v>8</v>
      </c>
      <c r="H20" s="113" t="s">
        <v>120</v>
      </c>
      <c r="I20" s="113" t="s">
        <v>121</v>
      </c>
      <c r="J20" s="113" t="s">
        <v>40</v>
      </c>
      <c r="K20" s="113"/>
      <c r="L20" s="114">
        <v>44480</v>
      </c>
      <c r="M20" s="114">
        <v>44500</v>
      </c>
      <c r="N20" s="114">
        <v>44505</v>
      </c>
      <c r="O20" s="113">
        <v>1</v>
      </c>
      <c r="P20" s="101">
        <v>43093.99</v>
      </c>
      <c r="Q20" s="101"/>
      <c r="R20" s="101">
        <v>48253.19</v>
      </c>
      <c r="S20" s="101"/>
      <c r="T20" s="101">
        <f>43085.71+5167.48</f>
        <v>48253.19</v>
      </c>
      <c r="U20" s="101"/>
      <c r="V20" s="93">
        <v>100</v>
      </c>
      <c r="W20" s="93"/>
      <c r="X20" s="126" t="s">
        <v>66</v>
      </c>
      <c r="Y20" s="102" t="s">
        <v>164</v>
      </c>
      <c r="Z20" s="126" t="s">
        <v>90</v>
      </c>
      <c r="AA20" s="126" t="s">
        <v>96</v>
      </c>
    </row>
    <row r="21" spans="1:29" s="20" customFormat="1" ht="144">
      <c r="A21" s="15"/>
      <c r="B21" s="112" t="s">
        <v>101</v>
      </c>
      <c r="C21" s="106"/>
      <c r="D21" s="99" t="s">
        <v>117</v>
      </c>
      <c r="E21" s="113" t="s">
        <v>136</v>
      </c>
      <c r="F21" s="115" t="s">
        <v>137</v>
      </c>
      <c r="G21" s="113" t="s">
        <v>8</v>
      </c>
      <c r="H21" s="113" t="s">
        <v>138</v>
      </c>
      <c r="I21" s="113" t="s">
        <v>139</v>
      </c>
      <c r="J21" s="113" t="s">
        <v>40</v>
      </c>
      <c r="K21" s="106"/>
      <c r="L21" s="114">
        <v>44501</v>
      </c>
      <c r="M21" s="114">
        <v>44521</v>
      </c>
      <c r="N21" s="108"/>
      <c r="O21" s="107"/>
      <c r="P21" s="101">
        <v>325207.5</v>
      </c>
      <c r="Q21" s="109"/>
      <c r="R21" s="109"/>
      <c r="S21" s="109"/>
      <c r="T21" s="101"/>
      <c r="U21" s="109"/>
      <c r="V21" s="93"/>
      <c r="W21" s="125"/>
      <c r="X21" s="126"/>
      <c r="Y21" s="124"/>
      <c r="Z21" s="126"/>
      <c r="AA21" s="126"/>
    </row>
    <row r="22" spans="1:29" s="20" customFormat="1" ht="121.5">
      <c r="A22" s="15"/>
      <c r="B22" s="112" t="s">
        <v>161</v>
      </c>
      <c r="C22" s="113"/>
      <c r="D22" s="121" t="s">
        <v>146</v>
      </c>
      <c r="E22" s="113" t="s">
        <v>147</v>
      </c>
      <c r="F22" s="112" t="s">
        <v>148</v>
      </c>
      <c r="G22" s="113" t="s">
        <v>8</v>
      </c>
      <c r="H22" s="113" t="s">
        <v>149</v>
      </c>
      <c r="I22" s="113" t="s">
        <v>127</v>
      </c>
      <c r="J22" s="113" t="s">
        <v>40</v>
      </c>
      <c r="K22" s="113"/>
      <c r="L22" s="114">
        <v>44501</v>
      </c>
      <c r="M22" s="114">
        <v>44521</v>
      </c>
      <c r="N22" s="117">
        <v>44563</v>
      </c>
      <c r="O22" s="118">
        <v>1</v>
      </c>
      <c r="P22" s="119">
        <v>153448.28</v>
      </c>
      <c r="Q22" s="119"/>
      <c r="R22" s="119">
        <v>153439.12</v>
      </c>
      <c r="S22" s="119"/>
      <c r="T22" s="119">
        <v>153439.12</v>
      </c>
      <c r="U22" s="119"/>
      <c r="V22" s="100">
        <v>100</v>
      </c>
      <c r="W22" s="100"/>
      <c r="X22" s="126" t="s">
        <v>66</v>
      </c>
      <c r="Y22" s="102" t="s">
        <v>158</v>
      </c>
      <c r="Z22" s="126" t="s">
        <v>90</v>
      </c>
      <c r="AA22" s="118" t="s">
        <v>96</v>
      </c>
    </row>
    <row r="23" spans="1:29" s="20" customFormat="1" ht="101.25">
      <c r="A23" s="15"/>
      <c r="B23" s="112" t="s">
        <v>101</v>
      </c>
      <c r="C23" s="106"/>
      <c r="D23" s="99" t="s">
        <v>117</v>
      </c>
      <c r="E23" s="113" t="s">
        <v>140</v>
      </c>
      <c r="F23" s="115" t="s">
        <v>141</v>
      </c>
      <c r="G23" s="113" t="s">
        <v>8</v>
      </c>
      <c r="H23" s="113" t="s">
        <v>142</v>
      </c>
      <c r="I23" s="113" t="s">
        <v>127</v>
      </c>
      <c r="J23" s="113" t="s">
        <v>40</v>
      </c>
      <c r="K23" s="106"/>
      <c r="L23" s="114">
        <v>44501</v>
      </c>
      <c r="M23" s="114">
        <v>44521</v>
      </c>
      <c r="N23" s="108"/>
      <c r="O23" s="107"/>
      <c r="P23" s="101">
        <v>158080</v>
      </c>
      <c r="Q23" s="109"/>
      <c r="R23" s="109"/>
      <c r="S23" s="109"/>
      <c r="T23" s="109"/>
      <c r="U23" s="109"/>
      <c r="V23" s="93"/>
      <c r="W23" s="125"/>
      <c r="X23" s="126"/>
      <c r="Y23" s="123"/>
      <c r="Z23" s="126"/>
      <c r="AA23" s="126"/>
    </row>
    <row r="24" spans="1:29" s="20" customFormat="1" ht="81">
      <c r="A24" s="15"/>
      <c r="B24" s="112" t="s">
        <v>162</v>
      </c>
      <c r="C24" s="113"/>
      <c r="D24" s="121" t="s">
        <v>146</v>
      </c>
      <c r="E24" s="113" t="s">
        <v>150</v>
      </c>
      <c r="F24" s="112" t="s">
        <v>151</v>
      </c>
      <c r="G24" s="113" t="s">
        <v>8</v>
      </c>
      <c r="H24" s="113" t="s">
        <v>138</v>
      </c>
      <c r="I24" s="113" t="s">
        <v>139</v>
      </c>
      <c r="J24" s="113" t="s">
        <v>42</v>
      </c>
      <c r="K24" s="113"/>
      <c r="L24" s="114">
        <v>44501</v>
      </c>
      <c r="M24" s="114">
        <v>44521</v>
      </c>
      <c r="N24" s="114"/>
      <c r="O24" s="113"/>
      <c r="P24" s="101">
        <v>79400</v>
      </c>
      <c r="Q24" s="101"/>
      <c r="R24" s="101"/>
      <c r="S24" s="101"/>
      <c r="T24" s="101"/>
      <c r="U24" s="101"/>
      <c r="V24" s="93"/>
      <c r="W24" s="93"/>
      <c r="X24" s="126"/>
      <c r="Y24" s="105"/>
      <c r="Z24" s="126"/>
      <c r="AA24" s="126"/>
    </row>
    <row r="25" spans="1:29" s="20" customFormat="1" ht="144">
      <c r="A25" s="15"/>
      <c r="B25" s="112" t="s">
        <v>103</v>
      </c>
      <c r="C25" s="106"/>
      <c r="D25" s="99" t="s">
        <v>124</v>
      </c>
      <c r="E25" s="113" t="s">
        <v>125</v>
      </c>
      <c r="F25" s="115" t="s">
        <v>126</v>
      </c>
      <c r="G25" s="113" t="s">
        <v>8</v>
      </c>
      <c r="H25" s="113" t="s">
        <v>160</v>
      </c>
      <c r="I25" s="113" t="s">
        <v>127</v>
      </c>
      <c r="J25" s="113" t="s">
        <v>40</v>
      </c>
      <c r="K25" s="106"/>
      <c r="L25" s="114">
        <v>44501</v>
      </c>
      <c r="M25" s="114">
        <v>44526</v>
      </c>
      <c r="N25" s="108"/>
      <c r="O25" s="107"/>
      <c r="P25" s="101">
        <v>3265244.89</v>
      </c>
      <c r="Q25" s="109"/>
      <c r="R25" s="109"/>
      <c r="S25" s="109"/>
      <c r="T25" s="101">
        <v>1728792.73</v>
      </c>
      <c r="U25" s="109"/>
      <c r="V25" s="93">
        <v>52.2</v>
      </c>
      <c r="W25" s="125"/>
      <c r="X25" s="126" t="s">
        <v>68</v>
      </c>
      <c r="Y25" s="102" t="s">
        <v>168</v>
      </c>
      <c r="Z25" s="126" t="s">
        <v>89</v>
      </c>
      <c r="AA25" s="126" t="s">
        <v>96</v>
      </c>
    </row>
    <row r="26" spans="1:29" s="20" customFormat="1" ht="108">
      <c r="A26" s="15"/>
      <c r="B26" s="112" t="s">
        <v>101</v>
      </c>
      <c r="C26" s="113"/>
      <c r="D26" s="99" t="s">
        <v>152</v>
      </c>
      <c r="E26" s="113" t="s">
        <v>153</v>
      </c>
      <c r="F26" s="115" t="s">
        <v>154</v>
      </c>
      <c r="G26" s="113" t="s">
        <v>8</v>
      </c>
      <c r="H26" s="113" t="s">
        <v>142</v>
      </c>
      <c r="I26" s="113" t="s">
        <v>127</v>
      </c>
      <c r="J26" s="113" t="s">
        <v>40</v>
      </c>
      <c r="K26" s="113"/>
      <c r="L26" s="114">
        <v>44501</v>
      </c>
      <c r="M26" s="114">
        <v>44526</v>
      </c>
      <c r="N26" s="117"/>
      <c r="O26" s="118"/>
      <c r="P26" s="101">
        <v>1957733.9</v>
      </c>
      <c r="Q26" s="120"/>
      <c r="R26" s="119"/>
      <c r="S26" s="120"/>
      <c r="T26" s="119">
        <v>688196.73</v>
      </c>
      <c r="U26" s="120"/>
      <c r="V26" s="93">
        <v>99</v>
      </c>
      <c r="W26" s="118"/>
      <c r="X26" s="126" t="s">
        <v>68</v>
      </c>
      <c r="Y26" s="105"/>
      <c r="Z26" s="126" t="s">
        <v>89</v>
      </c>
      <c r="AA26" s="126" t="s">
        <v>96</v>
      </c>
    </row>
    <row r="27" spans="1:29" s="20" customFormat="1" ht="89.25" customHeight="1">
      <c r="A27" s="15"/>
      <c r="B27" s="112" t="s">
        <v>101</v>
      </c>
      <c r="C27" s="113"/>
      <c r="D27" s="99" t="s">
        <v>155</v>
      </c>
      <c r="E27" s="113" t="s">
        <v>128</v>
      </c>
      <c r="F27" s="115" t="s">
        <v>129</v>
      </c>
      <c r="G27" s="113" t="s">
        <v>8</v>
      </c>
      <c r="H27" s="113" t="s">
        <v>130</v>
      </c>
      <c r="I27" s="113" t="s">
        <v>131</v>
      </c>
      <c r="J27" s="113" t="s">
        <v>51</v>
      </c>
      <c r="K27" s="113"/>
      <c r="L27" s="114">
        <v>44501</v>
      </c>
      <c r="M27" s="114">
        <v>44526</v>
      </c>
      <c r="N27" s="114"/>
      <c r="O27" s="113"/>
      <c r="P27" s="101">
        <v>3970846.27</v>
      </c>
      <c r="Q27" s="101"/>
      <c r="R27" s="101"/>
      <c r="S27" s="101"/>
      <c r="T27" s="101">
        <v>3713958.9</v>
      </c>
      <c r="U27" s="101"/>
      <c r="V27" s="93">
        <v>100</v>
      </c>
      <c r="W27" s="93"/>
      <c r="X27" s="126" t="s">
        <v>66</v>
      </c>
      <c r="Y27" s="122" t="s">
        <v>167</v>
      </c>
      <c r="Z27" s="126" t="s">
        <v>90</v>
      </c>
      <c r="AA27" s="126" t="s">
        <v>96</v>
      </c>
    </row>
    <row r="28" spans="1:29" s="20" customFormat="1" ht="90">
      <c r="A28" s="15"/>
      <c r="B28" s="112" t="s">
        <v>101</v>
      </c>
      <c r="C28" s="106"/>
      <c r="D28" s="99" t="s">
        <v>132</v>
      </c>
      <c r="E28" s="113" t="s">
        <v>122</v>
      </c>
      <c r="F28" s="115" t="s">
        <v>143</v>
      </c>
      <c r="G28" s="113" t="s">
        <v>8</v>
      </c>
      <c r="H28" s="113" t="s">
        <v>144</v>
      </c>
      <c r="I28" s="113" t="s">
        <v>145</v>
      </c>
      <c r="J28" s="113" t="s">
        <v>40</v>
      </c>
      <c r="K28" s="106"/>
      <c r="L28" s="114">
        <v>44501</v>
      </c>
      <c r="M28" s="114">
        <v>44526</v>
      </c>
      <c r="N28" s="108"/>
      <c r="O28" s="107"/>
      <c r="P28" s="101">
        <v>977480.87</v>
      </c>
      <c r="Q28" s="109"/>
      <c r="R28" s="109"/>
      <c r="S28" s="109"/>
      <c r="T28" s="119">
        <v>967142.7</v>
      </c>
      <c r="U28" s="109"/>
      <c r="V28" s="93">
        <v>100</v>
      </c>
      <c r="W28" s="125"/>
      <c r="X28" s="126" t="s">
        <v>66</v>
      </c>
      <c r="Y28" s="105" t="s">
        <v>165</v>
      </c>
      <c r="Z28" s="103" t="s">
        <v>90</v>
      </c>
      <c r="AA28" s="103" t="s">
        <v>96</v>
      </c>
      <c r="AB28" s="15"/>
      <c r="AC28" s="15"/>
    </row>
    <row r="29" spans="1:29" s="20" customFormat="1" ht="108">
      <c r="A29" s="15"/>
      <c r="B29" s="112" t="s">
        <v>101</v>
      </c>
      <c r="C29" s="106"/>
      <c r="D29" s="99" t="s">
        <v>132</v>
      </c>
      <c r="E29" s="113" t="s">
        <v>123</v>
      </c>
      <c r="F29" s="115" t="s">
        <v>133</v>
      </c>
      <c r="G29" s="113" t="s">
        <v>8</v>
      </c>
      <c r="H29" s="113" t="s">
        <v>134</v>
      </c>
      <c r="I29" s="113" t="s">
        <v>135</v>
      </c>
      <c r="J29" s="113" t="s">
        <v>40</v>
      </c>
      <c r="K29" s="106"/>
      <c r="L29" s="114">
        <v>44501</v>
      </c>
      <c r="M29" s="114">
        <v>44526</v>
      </c>
      <c r="N29" s="108"/>
      <c r="O29" s="113">
        <v>1</v>
      </c>
      <c r="P29" s="101">
        <v>971951.07</v>
      </c>
      <c r="Q29" s="109"/>
      <c r="R29" s="109"/>
      <c r="S29" s="109"/>
      <c r="T29" s="119">
        <v>971951.07</v>
      </c>
      <c r="U29" s="109"/>
      <c r="V29" s="93">
        <v>100</v>
      </c>
      <c r="W29" s="125"/>
      <c r="X29" s="126" t="s">
        <v>66</v>
      </c>
      <c r="Y29" s="105" t="s">
        <v>166</v>
      </c>
      <c r="Z29" s="126" t="s">
        <v>89</v>
      </c>
      <c r="AA29" s="126" t="s">
        <v>96</v>
      </c>
    </row>
    <row r="30" spans="1:29" s="20" customFormat="1" ht="20.25">
      <c r="A30" s="15"/>
      <c r="B30" s="112"/>
      <c r="C30" s="106"/>
      <c r="D30" s="96"/>
      <c r="E30" s="113"/>
      <c r="F30" s="106"/>
      <c r="G30" s="113"/>
      <c r="H30" s="106"/>
      <c r="I30" s="106"/>
      <c r="J30" s="106"/>
      <c r="K30" s="106"/>
      <c r="L30" s="108"/>
      <c r="M30" s="108"/>
      <c r="N30" s="108"/>
      <c r="O30" s="107"/>
      <c r="P30" s="109"/>
      <c r="Q30" s="109"/>
      <c r="R30" s="109"/>
      <c r="S30" s="109"/>
      <c r="T30" s="109"/>
      <c r="U30" s="109"/>
      <c r="V30" s="110"/>
      <c r="W30" s="110"/>
      <c r="X30" s="111"/>
      <c r="Y30" s="106"/>
      <c r="Z30" s="113"/>
      <c r="AA30" s="116"/>
    </row>
    <row r="31" spans="1:29" s="20" customFormat="1" ht="12">
      <c r="A31" s="15"/>
      <c r="G31" s="13"/>
      <c r="I31" s="13"/>
      <c r="J31" s="13"/>
      <c r="L31" s="21"/>
      <c r="M31" s="21"/>
      <c r="N31" s="21"/>
      <c r="O31" s="22"/>
      <c r="P31" s="23"/>
      <c r="Q31" s="23"/>
      <c r="R31" s="23"/>
      <c r="S31" s="23"/>
      <c r="T31" s="23"/>
      <c r="U31" s="23"/>
      <c r="V31" s="23"/>
      <c r="W31" s="23"/>
      <c r="X31" s="13"/>
      <c r="AA31" s="87"/>
    </row>
    <row r="32" spans="1:29" s="72" customFormat="1" ht="28.5" customHeight="1">
      <c r="A32" s="97"/>
      <c r="B32" s="20"/>
      <c r="C32" s="20"/>
      <c r="D32" s="20"/>
      <c r="E32" s="20"/>
      <c r="F32" s="20"/>
      <c r="G32" s="13"/>
      <c r="H32" s="20"/>
      <c r="I32" s="13"/>
      <c r="J32" s="13"/>
      <c r="K32" s="20"/>
      <c r="L32" s="21"/>
      <c r="M32" s="21"/>
      <c r="N32" s="21"/>
      <c r="O32" s="22"/>
      <c r="P32" s="23"/>
      <c r="Q32" s="23"/>
      <c r="R32" s="23"/>
      <c r="S32" s="23"/>
      <c r="T32" s="23"/>
      <c r="U32" s="23"/>
      <c r="V32" s="23"/>
      <c r="W32" s="23"/>
      <c r="X32" s="13"/>
      <c r="Y32" s="20"/>
      <c r="Z32" s="20"/>
      <c r="AA32" s="87"/>
    </row>
    <row r="33" spans="2:27" s="72" customFormat="1" ht="20.25">
      <c r="B33" s="127" t="s">
        <v>79</v>
      </c>
      <c r="C33" s="127"/>
      <c r="D33" s="127"/>
      <c r="F33" s="73"/>
      <c r="G33" s="74"/>
      <c r="I33" s="74"/>
      <c r="J33" s="74"/>
      <c r="L33" s="75"/>
      <c r="M33" s="75"/>
      <c r="N33" s="75"/>
      <c r="O33" s="74"/>
      <c r="P33" s="76"/>
      <c r="Q33" s="76"/>
      <c r="R33" s="76"/>
      <c r="S33" s="76"/>
      <c r="T33" s="76"/>
      <c r="U33" s="76"/>
      <c r="V33" s="77"/>
      <c r="W33" s="77"/>
      <c r="X33" s="74"/>
      <c r="AA33" s="92"/>
    </row>
    <row r="34" spans="2:27" ht="306">
      <c r="B34" s="78" t="s">
        <v>27</v>
      </c>
      <c r="C34" s="78" t="s">
        <v>71</v>
      </c>
      <c r="D34" s="78" t="s">
        <v>72</v>
      </c>
      <c r="E34" s="78" t="s">
        <v>19</v>
      </c>
      <c r="F34" s="79" t="s">
        <v>73</v>
      </c>
      <c r="G34" s="79" t="s">
        <v>28</v>
      </c>
      <c r="H34" s="80" t="s">
        <v>74</v>
      </c>
      <c r="I34" s="80" t="s">
        <v>30</v>
      </c>
      <c r="J34" s="81" t="s">
        <v>29</v>
      </c>
      <c r="K34" s="81" t="s">
        <v>75</v>
      </c>
      <c r="L34" s="82" t="s">
        <v>23</v>
      </c>
      <c r="M34" s="80" t="s">
        <v>24</v>
      </c>
      <c r="N34" s="83" t="s">
        <v>25</v>
      </c>
      <c r="O34" s="83" t="s">
        <v>21</v>
      </c>
      <c r="P34" s="84" t="s">
        <v>77</v>
      </c>
      <c r="Q34" s="84" t="s">
        <v>77</v>
      </c>
      <c r="R34" s="84" t="s">
        <v>78</v>
      </c>
      <c r="S34" s="84" t="s">
        <v>78</v>
      </c>
      <c r="T34" s="83" t="s">
        <v>76</v>
      </c>
      <c r="U34" s="83" t="s">
        <v>76</v>
      </c>
      <c r="V34" s="81" t="s">
        <v>20</v>
      </c>
      <c r="W34" s="81" t="s">
        <v>20</v>
      </c>
      <c r="X34" s="79" t="s">
        <v>98</v>
      </c>
      <c r="Y34" s="80" t="s">
        <v>99</v>
      </c>
      <c r="Z34" s="81" t="s">
        <v>100</v>
      </c>
      <c r="AA34" s="81" t="s">
        <v>95</v>
      </c>
    </row>
    <row r="35" spans="2:27" ht="51.75" customHeight="1">
      <c r="B35" s="2"/>
      <c r="F35" s="1"/>
      <c r="P35" s="9">
        <f>P29*1.16</f>
        <v>1127463.2411999998</v>
      </c>
    </row>
    <row r="36" spans="2:27">
      <c r="B36" s="3"/>
      <c r="C36" s="4"/>
      <c r="D36" s="4"/>
      <c r="E36" s="4"/>
      <c r="F36" s="3"/>
    </row>
  </sheetData>
  <mergeCells count="25">
    <mergeCell ref="AA15:AA16"/>
    <mergeCell ref="Z15:Z16"/>
    <mergeCell ref="C15:C16"/>
    <mergeCell ref="D15:D16"/>
    <mergeCell ref="E3:Y3"/>
    <mergeCell ref="L15:L16"/>
    <mergeCell ref="M15:M16"/>
    <mergeCell ref="N15:N16"/>
    <mergeCell ref="O15:O16"/>
    <mergeCell ref="B33:D33"/>
    <mergeCell ref="E2:Y2"/>
    <mergeCell ref="B15:B16"/>
    <mergeCell ref="P15:Q15"/>
    <mergeCell ref="R15:S15"/>
    <mergeCell ref="V15:W15"/>
    <mergeCell ref="E15:E16"/>
    <mergeCell ref="F15:F16"/>
    <mergeCell ref="G15:G16"/>
    <mergeCell ref="H15:H16"/>
    <mergeCell ref="I15:I16"/>
    <mergeCell ref="J15:J16"/>
    <mergeCell ref="X15:X16"/>
    <mergeCell ref="Y15:Y16"/>
    <mergeCell ref="T15:U15"/>
    <mergeCell ref="K15:K16"/>
  </mergeCells>
  <phoneticPr fontId="27" type="noConversion"/>
  <dataValidations count="6">
    <dataValidation type="decimal" allowBlank="1" showInputMessage="1" showErrorMessage="1" error="NO MOVER CAMPOS" sqref="A15:A16 AC15:XFD16 Y15:Y16 E15:W16" xr:uid="{00000000-0002-0000-0000-000000000000}">
      <formula1>0.00001</formula1>
      <formula2>100000</formula2>
    </dataValidation>
    <dataValidation type="decimal" allowBlank="1" showInputMessage="1" showErrorMessage="1" error="NO MOVER FILAS" sqref="A10:B14 E10:Z14 AC10:XFD14" xr:uid="{00000000-0002-0000-0000-000001000000}">
      <formula1>0.00001</formula1>
      <formula2>1000000000</formula2>
    </dataValidation>
    <dataValidation allowBlank="1" showInputMessage="1" showErrorMessage="1" error="NO MOVER FILAS" sqref="A7:B9 AC7:XFD9 F7:Z9 E8:E9" xr:uid="{00000000-0002-0000-0000-000002000000}"/>
    <dataValidation allowBlank="1" showInputMessage="1" showErrorMessage="1" errorTitle="MAL" error="VALOR INVALIDO" sqref="B34:AA34" xr:uid="{00000000-0002-0000-0000-000003000000}"/>
    <dataValidation allowBlank="1" showInputMessage="1" showErrorMessage="1" error="NO MOVER CAMPOS" sqref="B15:B16 X15:X16 Z15:Z16" xr:uid="{00000000-0002-0000-0000-000004000000}"/>
    <dataValidation type="list" allowBlank="1" showErrorMessage="1" sqref="AA22" xr:uid="{4D2A9B5A-DA9B-4B8C-AD4A-05EBF56CC191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2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000-000005000000}">
          <x14:formula1>
            <xm:f>CATALOGO!$B$1:$B$2</xm:f>
          </x14:formula1>
          <xm:sqref>G35:G193 G31:G33 G17 G19</xm:sqref>
        </x14:dataValidation>
        <x14:dataValidation type="list" allowBlank="1" showInputMessage="1" showErrorMessage="1" xr:uid="{00000000-0002-0000-0000-000006000000}">
          <x14:formula1>
            <xm:f>CATALOGO!$D$1:$D$7</xm:f>
          </x14:formula1>
          <xm:sqref>X35:X192 X19:X20 X17 X26 X28:X33 X22 X24</xm:sqref>
        </x14:dataValidation>
        <x14:dataValidation type="list" allowBlank="1" showInputMessage="1" showErrorMessage="1" xr:uid="{00000000-0002-0000-0000-000007000000}">
          <x14:formula1>
            <xm:f>CATALOGO!$C$1:$C$33</xm:f>
          </x14:formula1>
          <xm:sqref>J35:J192 J19 J17 J28:J33</xm:sqref>
        </x14:dataValidation>
        <x14:dataValidation type="list" allowBlank="1" showInputMessage="1" showErrorMessage="1" xr:uid="{00000000-0002-0000-0000-000008000000}">
          <x14:formula1>
            <xm:f>BEOP!$C$1:$C$3</xm:f>
          </x14:formula1>
          <xm:sqref>AA29:AA33</xm:sqref>
        </x14:dataValidation>
        <x14:dataValidation type="list" allowBlank="1" showInputMessage="1" showErrorMessage="1" xr:uid="{00000000-0002-0000-0000-000009000000}">
          <x14:formula1>
            <xm:f>BEOP!$B$1:$B$5</xm:f>
          </x14:formula1>
          <xm:sqref>Z20 Z29:Z33 Z17</xm:sqref>
        </x14:dataValidation>
        <x14:dataValidation type="list" allowBlank="1" showInputMessage="1" showErrorMessage="1" xr:uid="{838F807B-FBC3-4C1F-8F0F-9A0F7A4864D4}">
          <x14:formula1>
            <xm:f>'[FORMATO SAFF 2020- SEPTIEMBRE 2020 JORGE.xlsx]BEOP'!#REF!</xm:f>
          </x14:formula1>
          <xm:sqref>AA21 AA23:AA24 AA26 AA18</xm:sqref>
        </x14:dataValidation>
        <x14:dataValidation type="list" allowBlank="1" showInputMessage="1" showErrorMessage="1" xr:uid="{3427233B-6E17-4C36-AB9F-5F314EE94FB8}">
          <x14:formula1>
            <xm:f>'D:\Users\Conalep\Downloads\[Copia de Copia de FORMATO SAFF NOVIEMBRE 2021.xlsx]BEOP'!#REF!</xm:f>
          </x14:formula1>
          <xm:sqref>Z25</xm:sqref>
        </x14:dataValidation>
        <x14:dataValidation type="list" allowBlank="1" showInputMessage="1" showErrorMessage="1" xr:uid="{F5C9ED81-1F56-4472-9C84-8DE68E56D24B}">
          <x14:formula1>
            <xm:f>'D:\Users\Conalep\Downloads\[Copia de Copia de FORMATO SAFF NOVIEMBRE 2021.xlsx]CATALOGO'!#REF!</xm:f>
          </x14:formula1>
          <xm:sqref>J25 G25</xm:sqref>
        </x14:dataValidation>
        <x14:dataValidation type="list" allowBlank="1" showInputMessage="1" showErrorMessage="1" xr:uid="{3795F38C-FEA3-4B6A-BC07-FF416B79807D}">
          <x14:formula1>
            <xm:f>'[FORMATO SAFF NOVIEMBRE 2021.xlsx]CATALOGO'!#REF!</xm:f>
          </x14:formula1>
          <xm:sqref>J21 J23 G21 G23</xm:sqref>
        </x14:dataValidation>
        <x14:dataValidation type="list" allowBlank="1" showInputMessage="1" showErrorMessage="1" xr:uid="{0FBC63D5-47EF-4739-913F-674E69598780}">
          <x14:formula1>
            <xm:f>'D:\Users\Conalep\Downloads\[FORMATO SAFF NOVIEMBRE 2021 EJG.xlsx]BEOP'!#REF!</xm:f>
          </x14:formula1>
          <xm:sqref>Z26</xm:sqref>
        </x14:dataValidation>
        <x14:dataValidation type="list" allowBlank="1" showInputMessage="1" showErrorMessage="1" xr:uid="{C5A8AF52-4BD5-4B7A-B161-01D5EB4AB995}">
          <x14:formula1>
            <xm:f>'D:\Users\Conalep\Downloads\[FORMATO SAFF NOVIEMBRE 2021 EJG.xlsx]CATALOGO'!#REF!</xm:f>
          </x14:formula1>
          <xm:sqref>J26 G26</xm:sqref>
        </x14:dataValidation>
        <x14:dataValidation type="list" allowBlank="1" showInputMessage="1" showErrorMessage="1" xr:uid="{118437A5-DDE5-4242-BD36-AC3E9C261F4C}">
          <x14:formula1>
            <xm:f>BEOP!#REF!</xm:f>
          </x14:formula1>
          <xm:sqref>Z22 Z24</xm:sqref>
        </x14:dataValidation>
        <x14:dataValidation type="list" allowBlank="1" showInputMessage="1" showErrorMessage="1" xr:uid="{AA977D92-3314-4CE9-9533-8AEC13F5820D}">
          <x14:formula1>
            <xm:f>CATALOGO!#REF!</xm:f>
          </x14:formula1>
          <xm:sqref>J22 J24 G22 G24</xm:sqref>
        </x14:dataValidation>
        <x14:dataValidation type="list" allowBlank="1" showInputMessage="1" showErrorMessage="1" xr:uid="{316A48DB-8698-4A04-B0EA-81963FDF1AF2}">
          <x14:formula1>
            <xm:f>'[FORMATO SAFF MARZO 2022.xlsx]BEOP'!#REF!</xm:f>
          </x14:formula1>
          <xm:sqref>Z21 Z23</xm:sqref>
        </x14:dataValidation>
        <x14:dataValidation type="list" allowBlank="1" showInputMessage="1" showErrorMessage="1" xr:uid="{21498C4F-A286-4A87-B77C-8152B957A836}">
          <x14:formula1>
            <xm:f>'[FORMATO SAFF MARZO 2022.xlsx]CATALOGO'!#REF!</xm:f>
          </x14:formula1>
          <xm:sqref>X21 X23</xm:sqref>
        </x14:dataValidation>
        <x14:dataValidation type="list" allowBlank="1" showInputMessage="1" showErrorMessage="1" xr:uid="{5BCFB7E6-1E13-4F87-8421-5A46BAB907D5}">
          <x14:formula1>
            <xm:f>'[FORMATO SAFF MAYO 2022 CONALEP (JTRD).xlsx]BEOP'!#REF!</xm:f>
          </x14:formula1>
          <xm:sqref>Z18 Z27:AA27</xm:sqref>
        </x14:dataValidation>
        <x14:dataValidation type="list" allowBlank="1" showInputMessage="1" showErrorMessage="1" xr:uid="{D78CDF84-CC0F-489A-8080-94A94C2C0E7B}">
          <x14:formula1>
            <xm:f>'[FORMATO SAFF MAYO 2022 CONALEP (JTRD).xlsx]CATALOGO'!#REF!</xm:f>
          </x14:formula1>
          <xm:sqref>J18 J27 G18 X18 X25 X27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5"/>
  <sheetViews>
    <sheetView workbookViewId="0">
      <selection activeCell="C26" sqref="C26"/>
    </sheetView>
  </sheetViews>
  <sheetFormatPr baseColWidth="10" defaultRowHeight="15"/>
  <cols>
    <col min="2" max="2" width="30.7109375" customWidth="1"/>
    <col min="3" max="3" width="33.85546875" customWidth="1"/>
  </cols>
  <sheetData>
    <row r="1" spans="2:3">
      <c r="B1" t="s">
        <v>87</v>
      </c>
      <c r="C1" t="s">
        <v>93</v>
      </c>
    </row>
    <row r="2" spans="2:3">
      <c r="B2" t="s">
        <v>88</v>
      </c>
      <c r="C2" t="s">
        <v>94</v>
      </c>
    </row>
    <row r="3" spans="2:3">
      <c r="B3" t="s">
        <v>89</v>
      </c>
      <c r="C3" t="s">
        <v>96</v>
      </c>
    </row>
    <row r="4" spans="2:3">
      <c r="B4" t="s">
        <v>90</v>
      </c>
    </row>
    <row r="5" spans="2:3">
      <c r="B5" t="s">
        <v>86</v>
      </c>
    </row>
  </sheetData>
  <dataValidations count="1">
    <dataValidation type="list" allowBlank="1" showInputMessage="1" showErrorMessage="1" sqref="C1" xr:uid="{00000000-0002-0000-0100-000000000000}">
      <formula1>$C$1:$C$3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4"/>
  <sheetViews>
    <sheetView workbookViewId="0">
      <selection activeCell="D24" sqref="D24"/>
    </sheetView>
  </sheetViews>
  <sheetFormatPr baseColWidth="10" defaultRowHeight="15"/>
  <cols>
    <col min="2" max="2" width="8.5703125" bestFit="1" customWidth="1"/>
    <col min="3" max="3" width="19.85546875" bestFit="1" customWidth="1"/>
    <col min="4" max="4" width="36.28515625" bestFit="1" customWidth="1"/>
    <col min="5" max="5" width="13.42578125" bestFit="1" customWidth="1"/>
  </cols>
  <sheetData>
    <row r="1" spans="2:8">
      <c r="B1" s="36" t="s">
        <v>8</v>
      </c>
      <c r="C1" s="35" t="s">
        <v>33</v>
      </c>
      <c r="D1" s="35" t="s">
        <v>9</v>
      </c>
      <c r="E1" s="35"/>
      <c r="F1" s="37"/>
      <c r="G1" s="38"/>
      <c r="H1" s="38"/>
    </row>
    <row r="2" spans="2:8">
      <c r="B2" s="36" t="s">
        <v>31</v>
      </c>
      <c r="C2" s="35" t="s">
        <v>7</v>
      </c>
      <c r="D2" s="35" t="s">
        <v>68</v>
      </c>
      <c r="E2" s="35"/>
      <c r="F2" s="36"/>
      <c r="G2" s="38"/>
      <c r="H2" s="38"/>
    </row>
    <row r="3" spans="2:8">
      <c r="B3" s="39"/>
      <c r="C3" s="35" t="s">
        <v>34</v>
      </c>
      <c r="D3" s="35" t="s">
        <v>10</v>
      </c>
      <c r="E3" s="35"/>
      <c r="F3" s="36"/>
      <c r="G3" s="38"/>
      <c r="H3" s="38"/>
    </row>
    <row r="4" spans="2:8">
      <c r="B4" s="39"/>
      <c r="C4" s="35" t="s">
        <v>35</v>
      </c>
      <c r="D4" s="35" t="s">
        <v>67</v>
      </c>
      <c r="E4" s="39"/>
      <c r="F4" s="39"/>
      <c r="G4" s="38"/>
      <c r="H4" s="38"/>
    </row>
    <row r="5" spans="2:8">
      <c r="B5" s="39"/>
      <c r="C5" s="35" t="s">
        <v>36</v>
      </c>
      <c r="D5" s="35" t="s">
        <v>65</v>
      </c>
      <c r="E5" s="39"/>
      <c r="F5" s="39"/>
      <c r="G5" s="38"/>
      <c r="H5" s="38"/>
    </row>
    <row r="6" spans="2:8">
      <c r="B6" s="39"/>
      <c r="C6" s="35" t="s">
        <v>37</v>
      </c>
      <c r="D6" s="35" t="s">
        <v>66</v>
      </c>
      <c r="E6" s="39"/>
      <c r="F6" s="39"/>
      <c r="G6" s="38"/>
      <c r="H6" s="38"/>
    </row>
    <row r="7" spans="2:8">
      <c r="B7" s="39"/>
      <c r="C7" s="35" t="s">
        <v>38</v>
      </c>
      <c r="D7" s="35"/>
      <c r="E7" s="39"/>
      <c r="F7" s="39"/>
      <c r="G7" s="38"/>
      <c r="H7" s="38"/>
    </row>
    <row r="8" spans="2:8">
      <c r="B8" s="39"/>
      <c r="C8" s="35" t="s">
        <v>39</v>
      </c>
      <c r="D8" s="35"/>
      <c r="E8" s="39"/>
      <c r="F8" s="39"/>
      <c r="G8" s="38"/>
      <c r="H8" s="38"/>
    </row>
    <row r="9" spans="2:8">
      <c r="B9" s="39"/>
      <c r="C9" s="35" t="s">
        <v>40</v>
      </c>
      <c r="D9" s="35"/>
      <c r="E9" s="39"/>
      <c r="F9" s="39"/>
      <c r="G9" s="38"/>
      <c r="H9" s="38"/>
    </row>
    <row r="10" spans="2:8">
      <c r="B10" s="39"/>
      <c r="C10" s="35" t="s">
        <v>41</v>
      </c>
      <c r="D10" s="35"/>
      <c r="E10" s="39"/>
      <c r="F10" s="39"/>
      <c r="G10" s="38"/>
      <c r="H10" s="38"/>
    </row>
    <row r="11" spans="2:8">
      <c r="B11" s="39"/>
      <c r="C11" s="35" t="s">
        <v>42</v>
      </c>
      <c r="D11" s="35"/>
      <c r="E11" s="39"/>
      <c r="F11" s="39"/>
      <c r="G11" s="38"/>
      <c r="H11" s="38"/>
    </row>
    <row r="12" spans="2:8">
      <c r="B12" s="39"/>
      <c r="C12" s="35" t="s">
        <v>43</v>
      </c>
      <c r="D12" s="39"/>
      <c r="E12" s="39"/>
      <c r="F12" s="39"/>
      <c r="G12" s="38"/>
      <c r="H12" s="38"/>
    </row>
    <row r="13" spans="2:8">
      <c r="B13" s="39"/>
      <c r="C13" s="35" t="s">
        <v>44</v>
      </c>
      <c r="D13" s="39"/>
      <c r="E13" s="39"/>
      <c r="F13" s="39"/>
      <c r="G13" s="38"/>
      <c r="H13" s="38"/>
    </row>
    <row r="14" spans="2:8">
      <c r="B14" s="39"/>
      <c r="C14" s="35" t="s">
        <v>45</v>
      </c>
      <c r="D14" s="39"/>
      <c r="E14" s="39"/>
      <c r="F14" s="39"/>
      <c r="G14" s="38"/>
      <c r="H14" s="38"/>
    </row>
    <row r="15" spans="2:8">
      <c r="B15" s="39"/>
      <c r="C15" s="35" t="s">
        <v>46</v>
      </c>
      <c r="D15" s="39"/>
      <c r="E15" s="39"/>
      <c r="F15" s="39"/>
      <c r="G15" s="38"/>
      <c r="H15" s="38"/>
    </row>
    <row r="16" spans="2:8">
      <c r="B16" s="39"/>
      <c r="C16" s="35" t="s">
        <v>47</v>
      </c>
      <c r="D16" s="39"/>
      <c r="E16" s="39"/>
      <c r="F16" s="39"/>
      <c r="G16" s="38"/>
      <c r="H16" s="38"/>
    </row>
    <row r="17" spans="2:8">
      <c r="B17" s="40"/>
      <c r="C17" s="35" t="s">
        <v>48</v>
      </c>
      <c r="D17" s="40"/>
      <c r="E17" s="40"/>
      <c r="F17" s="40"/>
      <c r="G17" s="38"/>
      <c r="H17" s="38"/>
    </row>
    <row r="18" spans="2:8">
      <c r="B18" s="40"/>
      <c r="C18" s="35" t="s">
        <v>49</v>
      </c>
      <c r="D18" s="40"/>
      <c r="E18" s="40"/>
      <c r="F18" s="40"/>
      <c r="G18" s="38"/>
      <c r="H18" s="38"/>
    </row>
    <row r="19" spans="2:8">
      <c r="B19" s="40"/>
      <c r="C19" s="35" t="s">
        <v>50</v>
      </c>
      <c r="D19" s="40"/>
      <c r="E19" s="40"/>
      <c r="F19" s="40"/>
      <c r="G19" s="38"/>
      <c r="H19" s="38"/>
    </row>
    <row r="20" spans="2:8">
      <c r="B20" s="40"/>
      <c r="C20" s="35" t="s">
        <v>51</v>
      </c>
      <c r="D20" s="40"/>
      <c r="E20" s="40"/>
      <c r="F20" s="40"/>
      <c r="G20" s="38"/>
      <c r="H20" s="38"/>
    </row>
    <row r="21" spans="2:8">
      <c r="B21" s="40"/>
      <c r="C21" s="35" t="s">
        <v>52</v>
      </c>
      <c r="D21" s="40"/>
      <c r="E21" s="40"/>
      <c r="F21" s="40"/>
      <c r="G21" s="38"/>
      <c r="H21" s="38"/>
    </row>
    <row r="22" spans="2:8">
      <c r="B22" s="40"/>
      <c r="C22" s="35" t="s">
        <v>53</v>
      </c>
      <c r="D22" s="40"/>
      <c r="E22" s="40"/>
      <c r="F22" s="40"/>
      <c r="G22" s="38"/>
      <c r="H22" s="38"/>
    </row>
    <row r="23" spans="2:8">
      <c r="B23" s="40"/>
      <c r="C23" s="35" t="s">
        <v>54</v>
      </c>
      <c r="D23" s="40"/>
      <c r="E23" s="40"/>
      <c r="F23" s="40"/>
      <c r="G23" s="38"/>
      <c r="H23" s="38"/>
    </row>
    <row r="24" spans="2:8">
      <c r="B24" s="40"/>
      <c r="C24" s="35" t="s">
        <v>55</v>
      </c>
      <c r="D24" s="40"/>
      <c r="E24" s="40"/>
      <c r="F24" s="40"/>
      <c r="G24" s="38"/>
      <c r="H24" s="38"/>
    </row>
    <row r="25" spans="2:8">
      <c r="B25" s="40"/>
      <c r="C25" s="35" t="s">
        <v>56</v>
      </c>
      <c r="D25" s="40"/>
      <c r="E25" s="40"/>
      <c r="F25" s="40"/>
      <c r="G25" s="38"/>
      <c r="H25" s="38"/>
    </row>
    <row r="26" spans="2:8">
      <c r="B26" s="40"/>
      <c r="C26" s="35" t="s">
        <v>57</v>
      </c>
      <c r="D26" s="40"/>
      <c r="E26" s="40"/>
      <c r="F26" s="40"/>
      <c r="G26" s="38"/>
      <c r="H26" s="38"/>
    </row>
    <row r="27" spans="2:8">
      <c r="B27" s="40"/>
      <c r="C27" s="35" t="s">
        <v>58</v>
      </c>
      <c r="D27" s="40"/>
      <c r="E27" s="40"/>
      <c r="F27" s="40"/>
      <c r="G27" s="38"/>
      <c r="H27" s="38"/>
    </row>
    <row r="28" spans="2:8">
      <c r="B28" s="40"/>
      <c r="C28" s="35" t="s">
        <v>59</v>
      </c>
      <c r="D28" s="40"/>
      <c r="E28" s="40"/>
      <c r="F28" s="40"/>
      <c r="G28" s="38"/>
      <c r="H28" s="38"/>
    </row>
    <row r="29" spans="2:8">
      <c r="B29" s="40"/>
      <c r="C29" s="35" t="s">
        <v>60</v>
      </c>
      <c r="D29" s="40"/>
      <c r="E29" s="40"/>
      <c r="F29" s="40"/>
      <c r="G29" s="38"/>
      <c r="H29" s="38"/>
    </row>
    <row r="30" spans="2:8">
      <c r="B30" s="40"/>
      <c r="C30" s="35" t="s">
        <v>61</v>
      </c>
      <c r="D30" s="40"/>
      <c r="E30" s="40"/>
      <c r="F30" s="40"/>
      <c r="G30" s="38"/>
      <c r="H30" s="38"/>
    </row>
    <row r="31" spans="2:8">
      <c r="B31" s="40"/>
      <c r="C31" s="35" t="s">
        <v>62</v>
      </c>
      <c r="D31" s="40"/>
      <c r="E31" s="40"/>
      <c r="F31" s="40"/>
      <c r="G31" s="38"/>
      <c r="H31" s="38"/>
    </row>
    <row r="32" spans="2:8">
      <c r="B32" s="40"/>
      <c r="C32" s="35" t="s">
        <v>63</v>
      </c>
      <c r="D32" s="40"/>
      <c r="E32" s="40"/>
      <c r="F32" s="40"/>
      <c r="G32" s="38"/>
      <c r="H32" s="38"/>
    </row>
    <row r="33" spans="2:8">
      <c r="B33" s="40"/>
      <c r="C33" s="35" t="s">
        <v>64</v>
      </c>
      <c r="D33" s="40"/>
      <c r="E33" s="40"/>
      <c r="F33" s="40"/>
      <c r="G33" s="38"/>
      <c r="H33" s="38"/>
    </row>
    <row r="34" spans="2:8">
      <c r="B34" s="40"/>
      <c r="C34" s="40"/>
      <c r="D34" s="40"/>
      <c r="E34" s="40"/>
      <c r="F34" s="40"/>
      <c r="G34" s="38"/>
      <c r="H34" s="38"/>
    </row>
  </sheetData>
  <sheetProtection password="8AE6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 SAFF 2021</vt:lpstr>
      <vt:lpstr>BEOP</vt:lpstr>
      <vt:lpstr>CATALOGO</vt:lpstr>
      <vt:lpstr>'FORMATO SAFF 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Conalep</cp:lastModifiedBy>
  <cp:lastPrinted>2022-06-02T16:31:18Z</cp:lastPrinted>
  <dcterms:created xsi:type="dcterms:W3CDTF">2015-01-12T18:59:44Z</dcterms:created>
  <dcterms:modified xsi:type="dcterms:W3CDTF">2022-08-29T16:08:41Z</dcterms:modified>
</cp:coreProperties>
</file>