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SLAS\11C.19 Programa para un Gobierno Cercano y Moderno_1.2017\"/>
    </mc:Choice>
  </mc:AlternateContent>
  <bookViews>
    <workbookView xWindow="0" yWindow="0" windowWidth="20490" windowHeight="7755" tabRatio="844" activeTab="1"/>
  </bookViews>
  <sheets>
    <sheet name="4o trimestre" sheetId="6" r:id="rId1"/>
    <sheet name="oct-dic" sheetId="9" r:id="rId2"/>
  </sheets>
  <definedNames>
    <definedName name="_xlnm._FilterDatabase" localSheetId="1" hidden="1">'oct-dic'!$A$2:$H$114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6" l="1"/>
  <c r="B8" i="6"/>
  <c r="G112" i="9" l="1"/>
  <c r="G109" i="9"/>
  <c r="G106" i="9"/>
  <c r="G105" i="9"/>
  <c r="G100" i="9"/>
  <c r="G114" i="9" l="1"/>
  <c r="A4" i="9"/>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alcChain>
</file>

<file path=xl/sharedStrings.xml><?xml version="1.0" encoding="utf-8"?>
<sst xmlns="http://schemas.openxmlformats.org/spreadsheetml/2006/main" count="644" uniqueCount="291">
  <si>
    <t>Fecha</t>
  </si>
  <si>
    <t>Área que organiza el evento</t>
  </si>
  <si>
    <t>Nombre del evento</t>
  </si>
  <si>
    <t>Asunto</t>
  </si>
  <si>
    <t>Tipo de evento</t>
  </si>
  <si>
    <t>Ahorro en viáticos estimado</t>
  </si>
  <si>
    <t>Capacitación</t>
  </si>
  <si>
    <t>Eventos</t>
  </si>
  <si>
    <t>Talleres</t>
  </si>
  <si>
    <t>Costo estimado</t>
  </si>
  <si>
    <t>Totales</t>
  </si>
  <si>
    <t>Sesiones</t>
  </si>
  <si>
    <t xml:space="preserve">Tipo </t>
  </si>
  <si>
    <t>Octubre-Diciembre</t>
  </si>
  <si>
    <t>Colecta Nacional Bécalos, procedimiento de actividades a desarrollar  y objetivo de la colecta</t>
  </si>
  <si>
    <t>Video conferencia</t>
  </si>
  <si>
    <t>Videoconferencia</t>
  </si>
  <si>
    <t>Dirección de Formación Académica</t>
  </si>
  <si>
    <t>Dirección de Acreditación y Operación de Centros de Evaluación</t>
  </si>
  <si>
    <t>Dirección de Infraestructura y Adquisiciones</t>
  </si>
  <si>
    <t>Dirección de Diseño Curricular</t>
  </si>
  <si>
    <t>Secretaría Académica</t>
  </si>
  <si>
    <t>Dirección de Modernización Administrativa y Calidad</t>
  </si>
  <si>
    <t>Dirección de Servicios Tecnológicos y de Capacitación</t>
  </si>
  <si>
    <t>Videoconferencia Transmitida vía internet</t>
  </si>
  <si>
    <t>C</t>
  </si>
  <si>
    <t>S</t>
  </si>
  <si>
    <t>T</t>
  </si>
  <si>
    <t>No.</t>
  </si>
  <si>
    <t>C,S,T</t>
  </si>
  <si>
    <t>Reunión de trabajo con Khan Academy</t>
  </si>
  <si>
    <t>Seguimiento al proyecto de implementación de Khan Academy para habilidades matemáticas.</t>
  </si>
  <si>
    <t>Reunión de trabajo con Toastmasters International</t>
  </si>
  <si>
    <t>Reunión de trabajo con Laura Nestler, representante de Duolingo.</t>
  </si>
  <si>
    <t>Seguimiento al convenio y al proyecto de implementación de Duolingo para habilidades de idiomas.</t>
  </si>
  <si>
    <t>Reunión de trabajo con Martha Bitar, representante de Duolingo.</t>
  </si>
  <si>
    <t>Unidad de Estidios e Intercambio Académico</t>
  </si>
  <si>
    <t>Reunión de trabajo con especialista japonés</t>
  </si>
  <si>
    <t>Dirección de Prospección Educativa</t>
  </si>
  <si>
    <t>Sesión de trabajo para la organización del Tercer Encuentro de Alumnos de Origen Indigena.</t>
  </si>
  <si>
    <t>Formación Dual</t>
  </si>
  <si>
    <t>CONALEP Veracruz</t>
  </si>
  <si>
    <t>CONALEP Guanajuato</t>
  </si>
  <si>
    <t>CONALEP Sonora</t>
  </si>
  <si>
    <t>CONALEP Zacatecas</t>
  </si>
  <si>
    <t>CONALEP Baja California</t>
  </si>
  <si>
    <t>CONALEP Tamaulipas</t>
  </si>
  <si>
    <t>CONALEP Tabasco</t>
  </si>
  <si>
    <t>CONALEP Chiapas</t>
  </si>
  <si>
    <t>Participación del Representante del CONALEP en la III Sesión Ordinaria 2017 de la H. Junta Directiva del CONALEP Chiapas</t>
  </si>
  <si>
    <t>CONALEP Michoacán</t>
  </si>
  <si>
    <t>CONALEP Chihuahua</t>
  </si>
  <si>
    <t>CONALEP San Luis Potosí</t>
  </si>
  <si>
    <t>III Sesión ordinaria 2017 de la H. Junta Directiva del CONALEP Tabasco</t>
  </si>
  <si>
    <t>Participación del Representante del CONALEP en la III Sesión Ordinaria 2017 de la H. Junta Directiva del CONALEP Tabasco</t>
  </si>
  <si>
    <t>CONALEP Quintana Roo</t>
  </si>
  <si>
    <t>CONALEP Coahuila</t>
  </si>
  <si>
    <t>CONALEP Jalisco</t>
  </si>
  <si>
    <t>CONALEP Baja California Sur</t>
  </si>
  <si>
    <t>CONALEP Durango</t>
  </si>
  <si>
    <t>CONALEP Aguascalientes</t>
  </si>
  <si>
    <t>DVS</t>
  </si>
  <si>
    <t>04.10.2017</t>
  </si>
  <si>
    <t>III Sesión Ordinaria 2017 de la H. Junta Directiva del CONALEP Aguascalientes</t>
  </si>
  <si>
    <t>Participación del Representante del CONALEP en la III Sesión Ordinaria 2017 de la H. Junta Directiva del CONALEP Aguascalientes</t>
  </si>
  <si>
    <t>09.10.2017</t>
  </si>
  <si>
    <t>LXI Sesión Ordinaria 2017 de la H. Junta Directiva del CONALEP Jalisco</t>
  </si>
  <si>
    <t>Participación del Representante del CONALEP en la LXI Sesión Ordinaria 2017 de la H. Junta Directiva del CONALEP Jalisco</t>
  </si>
  <si>
    <t>12.10.207</t>
  </si>
  <si>
    <t>CONALEP Guerrero</t>
  </si>
  <si>
    <t>LXI Sesión Ordinaria 2017 de la H. Junta Directiva del CONALEP Guerrero</t>
  </si>
  <si>
    <t>Participación del Representante del CONALEP en la LXI Sesión Ordinaria 2017 de la H. Junta Directiva del CONALEP Guerrero</t>
  </si>
  <si>
    <t>18.10.2017</t>
  </si>
  <si>
    <t>III Sesión Ordinaria 2017 de la H. Junta Directiva del CONALEP Chiapas</t>
  </si>
  <si>
    <t>24.10.207</t>
  </si>
  <si>
    <t>IV Sesión ordinaria 2017 de la H. Junta Directiva del CONALEP Baja California</t>
  </si>
  <si>
    <t>Participación del Representante del CONALEP en la IV Sesión Ordinaria 2017 de la H. Junta Directiva del CONALEP Baja California</t>
  </si>
  <si>
    <t>30.10.207</t>
  </si>
  <si>
    <t>IV Sesión Ordinaria 2017 de la H. Junta Directiva del CONALEP Coahuila</t>
  </si>
  <si>
    <t>Participación del Representante del CONALEP en la IV Sesión Ordinaria 2017 de la H. Junta Directiva del CONALEP Coahuila</t>
  </si>
  <si>
    <t>09.11.2017</t>
  </si>
  <si>
    <t>LIX Sesión Ordinaria 2017 de la H. Junta Directiva del CONALEP Michoacán</t>
  </si>
  <si>
    <t>Participación del Representante del CONALEP en la LIX Sesión Ordinaria 2017 de la H. Junta Directiva del CONALEP Michoacán</t>
  </si>
  <si>
    <t>16.11.207</t>
  </si>
  <si>
    <t>II Sesión Ordinaria 2017 de la H. Junta Directiva del CONALEP Baja California Sur</t>
  </si>
  <si>
    <t>Participación del Representante del CONALEP en la II Sesión Ordinaria 2017 de la H. Junta Directiva del CONALEP Baja California Sur</t>
  </si>
  <si>
    <t>21.11.2017</t>
  </si>
  <si>
    <t>IV Sesión Ordinaria 2017 de la H. Junta Directiva del CONALEP Durango</t>
  </si>
  <si>
    <t>Participación del Representante del CONALEP en la IV Sesión Ordinaria 2017 de la H. Junta Directiva del CONALEP Durango</t>
  </si>
  <si>
    <t>28.11.2017</t>
  </si>
  <si>
    <t>LXXII Sesión ordinaria 2017 de la H. Junta Directiva del CONALEP Guanajuato</t>
  </si>
  <si>
    <t>Participación del Representante del CONALEP en la LXXII Sesión Ordinaria 2017 de la H. Junta Directiva del CONALEP Guanajuato</t>
  </si>
  <si>
    <t>LIX Sesión Ordinaria 2017 de la H. Junta Directiva del CONALEP Tamaulipas</t>
  </si>
  <si>
    <t>Participación del Representante del CONALEP en la LIX Sesión Ordinaria 2017 de la H. Junta Directiva del CONALEP Tamaulipas</t>
  </si>
  <si>
    <t>29.11.2017</t>
  </si>
  <si>
    <t>LXXIII Sesión ordinaria 2017 de la H. Junta Directiva del CONALEP Sonora</t>
  </si>
  <si>
    <t>Participación del Representante del CONALEP en la LXXIII Sesión Ordinaria 2017 de la H. Junta Directiva del CONALEP Sonora</t>
  </si>
  <si>
    <t>30.11.2017</t>
  </si>
  <si>
    <t>IV Sesión ordinaria 2017 de la H. Junta Directiva del CONALEP Quintana Roo</t>
  </si>
  <si>
    <t>Participación del Representante del CONALEP en la IV Sesión Ordinaria 2017 de la H. Junta Directiva del CONALEP Quintana Roo</t>
  </si>
  <si>
    <t>30.11.207</t>
  </si>
  <si>
    <t>II Sesión Extraordinaria 2017 de la H. Junta Directiva del CONALEP Baja California</t>
  </si>
  <si>
    <t>Participación del Representante del CONALEP en la II Sesión Extraordinaria 2017 de la H. Junta Directiva del CONALEP Baja California</t>
  </si>
  <si>
    <t>IV Sesión ordinaria 2017 de la H. Junta Directiva del CONALEP Veracruz</t>
  </si>
  <si>
    <t>Participación del Representante del CONALEP en la IV Sesión Ordinaria 2017 de la H. Junta Directiva del CONALEP Veracruz</t>
  </si>
  <si>
    <t>01.12.2017</t>
  </si>
  <si>
    <t>LXVI Sesión Ordinaria 2017 de la H. Junta Directiva del CONALEP San Luis Potosí</t>
  </si>
  <si>
    <t>Participación del Representante del CONALEP en la LXVI Sesión Ordinaria 2017 de la H. Junta Directiva del CONALEP San Luis Potosí</t>
  </si>
  <si>
    <t>04.12.2017</t>
  </si>
  <si>
    <t>LX Sesión Ordinaria 2017 de la H. Junta Directiva del CONALEP Michoacán</t>
  </si>
  <si>
    <t>Participación del Representante del CONALEP en la LX Sesión Ordinaria 2017 de la H. Junta Directiva del CONALEP Michoacán</t>
  </si>
  <si>
    <t>05.12.2017</t>
  </si>
  <si>
    <t>IV Sesión Ordinaria 2017 de la H. Junta Directiva del CONALEP Chiapas</t>
  </si>
  <si>
    <t>Participación del Representante del CONALEP en la IV Sesión Ordinaria 2017 de la H. Junta Directiva del CONALEP Chiapas</t>
  </si>
  <si>
    <t>V Sesión Ordinaria 2017 de la H. Junta Directiva del CONALEP Chihuahua</t>
  </si>
  <si>
    <t>Participación del Representante del CONALEP en la V Sesión Ordinaria 2017 de la H. Junta Directiva del CONALEP Chihuahua</t>
  </si>
  <si>
    <t>07.12.2017</t>
  </si>
  <si>
    <t>IV Sesión Ordinaria 2017 de la H. Junta Directiva del CONALEP Aguascalientes</t>
  </si>
  <si>
    <t>Participación del Representante del CONALEP en la IV Sesión Ordinaria 2017 de la H. Junta Directiva del CONALEP Aguascalientes</t>
  </si>
  <si>
    <t>CONALEP Campeche</t>
  </si>
  <si>
    <t>08.12.2017</t>
  </si>
  <si>
    <t>CONALEP Puebla</t>
  </si>
  <si>
    <t>LVI Sesión Ordinaria 2017 de la H. Junta Directiva del CONALEP Puebla</t>
  </si>
  <si>
    <t>Participación del Representante del CONALEP en la LVI Sesión Ordinaria 2017 de la H. Junta Directiva del CONALEP Puebla</t>
  </si>
  <si>
    <t>IV Sesión Ordinaria 2017 de la H. Junta Directiva del CONALEP Tabasco</t>
  </si>
  <si>
    <t>Participación del Representante del CONALEP en la IV Sesión Ordinaria 2017 de la H. Junta Directiva del CONALEP Tabasco</t>
  </si>
  <si>
    <t>11.12.2017</t>
  </si>
  <si>
    <t>LXI Sesión Ordinaria 2017 de la H. Junta Directiva del CONALEP Michoacán</t>
  </si>
  <si>
    <t>Participación del Representante del CONALEP en la LXI Sesión Ordinaria 2017 de la H. Junta Directiva del CONALEP Michoacán</t>
  </si>
  <si>
    <t>III Sesión Ordinaria 2017 de la H. Junta Directiva del CONALEP Zacatecas</t>
  </si>
  <si>
    <t>Participación del Representante del CONALEP en la III Sesión Ordinaria 2017 de la H. Junta Directiva del CONALEP Zacatecas</t>
  </si>
  <si>
    <t>19.12.2017</t>
  </si>
  <si>
    <t>CONALEP Yucatan</t>
  </si>
  <si>
    <t>LV Sesión Ordinaria 2017 de la H. Junta Directiva del CONALEP Yucatan</t>
  </si>
  <si>
    <t>Participación del Representante del CONALEP en la LV Sesión Ordinaria 2017 de la H. Junta Directiva del CONALEP Yucatan</t>
  </si>
  <si>
    <t>Comité de Ética y Prevención de Conflictos de Interés de CONALEP</t>
  </si>
  <si>
    <t>Tercera Sesión del Comité de Ética y Prevención de Conflictos de Interés de CONALEP 2017</t>
  </si>
  <si>
    <t>Dirección de Administración Financiera/ Comité de Ética y Prevención de Conflictos de Interés de CONALEP</t>
  </si>
  <si>
    <t>Reunión de trabajo del Consejo Nacional para la Seguridad en Viviendas con Gas Combustible (CONSEGAS)</t>
  </si>
  <si>
    <t>Compartir con los integrantes de ese Consejo, la importancia de contar con personal técnico capacitado y certificado que participe en las instalaciones de gas en viviendas y comercios, con competencias que permitan asegurar que dichas instalaciones pueden garantizar la integridad de las personas y sus bienes y que se han realizado en estricto apego a lo que establecen las Normas Oficiales Mexicanas aplicables.</t>
  </si>
  <si>
    <t xml:space="preserve">Jornada Nacional para el manejo del Estrés </t>
  </si>
  <si>
    <t xml:space="preserve">Videoconferencia para la presentación de la Jornada Nacional para el manejo del Estrés </t>
  </si>
  <si>
    <t>Webinar Learn Storm</t>
  </si>
  <si>
    <t>Evento en vivo con el equipo de Khan Academy con el objetivo de contestar las preguntas de los docentes sobre LearnStorm México, revisar las reglas y fechas clave y conectarnos de nuevo antes de la fecha de inicio.</t>
  </si>
  <si>
    <t>Webinar</t>
  </si>
  <si>
    <t>Reunión CONALEP (Curriculum (PDM y JCC).</t>
  </si>
  <si>
    <t>Explicación del Plan de trabajo de la 4ta Misión Fase II.</t>
  </si>
  <si>
    <t xml:space="preserve">Reunión con el Colegio Estatal de Campeche </t>
  </si>
  <si>
    <t xml:space="preserve">En seguimiento del diseño de Trayecto Técnico por petróleos Mexicanos.
</t>
  </si>
  <si>
    <t>Reunión con el C.E. de Campeche</t>
  </si>
  <si>
    <t>Seguimiento acuerdos de la videoconferencia del 17 octubre.</t>
  </si>
  <si>
    <t>Videoconferencia: Cuarta Sesión Ordinaria de la H. Junta Directiva del Colegio Estatal de Coahuila.</t>
  </si>
  <si>
    <t xml:space="preserve">Seguimiento de acuerdos de las Juntas Directivas anteriores, Status del Colegio Estatal. </t>
  </si>
  <si>
    <t>Webinar Duolingo para el aprendizaje de idiomas (turno matutino).</t>
  </si>
  <si>
    <t xml:space="preserve">Tutorial en vivo acerca del uso de la plataforma Duolingo, para aprender idiomas, con el objetivo de resolver dudas de los docentes, aceptar sugerencias, comentarios y retroalimentación. </t>
  </si>
  <si>
    <t>Webinar Duolingo para el aprendizaje de idiomas (turno vespertino)</t>
  </si>
  <si>
    <t>Webinar Duolingo for Schools (turno matutino)</t>
  </si>
  <si>
    <t xml:space="preserve">Tutorial en vivo acerca del uso de la plataforma Duolingo for Schools, con el fin de que los docentes de idiomas comprendan el uso de la herramienta para sus clases, tareas y prácticas con los alumnos, resolver dudas y atender comentarios y retroalimentaciones de los docentes. </t>
  </si>
  <si>
    <t>Webinar Duolingo for Schools (turno vespertino)</t>
  </si>
  <si>
    <t>Webinar Duolingo Stories para Lectura y comprensión en español (turno matutino)</t>
  </si>
  <si>
    <t xml:space="preserve">Tutorial en vivo acerca del uso de la plataforma Duolingo Stories, con el fin de que los docentes de idiomas comprendan el uso de la herramienta para sus clases, tareas y prácticas con los alumnos, resolver dudas y atender comentarios y retroalimentaciones de los docentes. </t>
  </si>
  <si>
    <t>Webinar Duolingo Stories para Lectura y comprensión en español (turno vespertino)</t>
  </si>
  <si>
    <t>Quincuagésima Novena Sesión Ordinaria de la H. Junta Directiva del CONALEP Tamaulipas.</t>
  </si>
  <si>
    <t>Sesión Ordinaria de la 57 Junta Directiva del CONALEP en Puebla.</t>
  </si>
  <si>
    <t>Reunión de trabajo para la participación de Toastmasters International para habilidades de comunicación y liderazgo en el X Encuentro Nacional de Docentes de Lenguaje y Comunicación.</t>
  </si>
  <si>
    <t xml:space="preserve">10.10.2017 </t>
  </si>
  <si>
    <t>Asistencia técnica del Sistema Gestión de Formación Académica (Sigefa)</t>
  </si>
  <si>
    <t xml:space="preserve">Asistencia Técnica y navegación del Sigefa paralos Responsable de Formación Técnica del Colegio Estatal de Oaxaca (RCEO), para captura de información, consulta y  navegación en los diferentes módulos que componen el Sigefa, como son: Avisos, Archivos, Catálogo.
</t>
  </si>
  <si>
    <t>Videoconferencia por Skype</t>
  </si>
  <si>
    <t>Manejo de Imagen para Entrevista de Trabajo</t>
  </si>
  <si>
    <t>Se contó con la participación de planteles de la Ciudad de México, el Estado de  México, Jalisco, Michoacán de Ocampo, Nuevo León y Yucatán.</t>
  </si>
  <si>
    <t>Videoconferencia Streaming</t>
  </si>
  <si>
    <t xml:space="preserve">17.10.2017 </t>
  </si>
  <si>
    <t>Bullying</t>
  </si>
  <si>
    <t>Se contó con la participación de planteles de Oaxaca, Ciudad de México, Estado de México, Durango, Chiapas, Yucatán, Sonora y  Jalisco</t>
  </si>
  <si>
    <t>19.10.2018</t>
  </si>
  <si>
    <t>Estrategias para Identificar Adicciones en Adolescentes</t>
  </si>
  <si>
    <t>Se contó con la participación de planteles de Oaxaca, Ciudad de México y Estado de México.</t>
  </si>
  <si>
    <t>30.11.2018</t>
  </si>
  <si>
    <t>Abandono Escolar</t>
  </si>
  <si>
    <t>Se contó con la participación de planteles de Nayarit, Ciudad de México, Oaxaca, Michoacan, Jalisco, Nuevo León y Estado de México.</t>
  </si>
  <si>
    <t>5.12.2018</t>
  </si>
  <si>
    <t>La Salud como Derecho Humano</t>
  </si>
  <si>
    <t>Michoacan, Ciudad de México, Oaxaca y Estado de México.</t>
  </si>
  <si>
    <t>7.12.2019</t>
  </si>
  <si>
    <t>Igualdad de Género</t>
  </si>
  <si>
    <t>Estado de México y Nuevo León</t>
  </si>
  <si>
    <t>13.12.2020</t>
  </si>
  <si>
    <t>Perspectiva de género en Educación Media Superior</t>
  </si>
  <si>
    <t>03.10.2017</t>
  </si>
  <si>
    <t>Sesión de trabajo para la revisión del contenido de la carpeta para el 3er JCC</t>
  </si>
  <si>
    <t>Videoconferencia DPE, los creadores de “Los Paquitos” y el CONALEP Michoacán</t>
  </si>
  <si>
    <t>16.11.2017</t>
  </si>
  <si>
    <t>Seguimiento del registro y matrícula de la Carrera de Profesional Técnico Bachiller en Industria Automotriz.</t>
  </si>
  <si>
    <t>22.11.2017</t>
  </si>
  <si>
    <t>Seguimiento de actividades de vinculación para el proyecto CONALEP-JICA</t>
  </si>
  <si>
    <t>Seguimiento al Informe de actividades del año 2017 ene l marco del proyecto CONALEP-JICA</t>
  </si>
  <si>
    <t>13, 14, Y 19 DE DICIEMBRE 2017</t>
  </si>
  <si>
    <t>Capacitación para responsables de Atención a la Comunidad</t>
  </si>
  <si>
    <t>10.10.2017</t>
  </si>
  <si>
    <t>Conocimiento de las normas del sector turístico</t>
  </si>
  <si>
    <r>
      <t>Objetivo</t>
    </r>
    <r>
      <rPr>
        <sz val="10"/>
        <color theme="1"/>
        <rFont val="Georgia"/>
        <family val="1"/>
      </rPr>
      <t>: Dar a conocer a los alumnos, profesores y personal interesado del Sistema CONALEP, sobre la relevancia de las normas que existen en el sector turístico; así como sus aplicaciones en las diferentes áreas del ramo.</t>
    </r>
  </si>
  <si>
    <t>27.10.2017</t>
  </si>
  <si>
    <t>Introducción a los Sistemas de Gestión de la Calidad</t>
  </si>
  <si>
    <r>
      <t>Objetivo</t>
    </r>
    <r>
      <rPr>
        <sz val="10"/>
        <color theme="1"/>
        <rFont val="Georgia"/>
        <family val="1"/>
      </rPr>
      <t>: Dar a conocer el panorama general sobre los sistemas de gestión de la calidad a los alumnos, profesores y personal interesado del Sistema CONALEP, y específicamente hablar de la nueva norma ISO 9000: 2015.</t>
    </r>
  </si>
  <si>
    <t>30.10.2017</t>
  </si>
  <si>
    <r>
      <t>Objetivo:</t>
    </r>
    <r>
      <rPr>
        <sz val="10"/>
        <color theme="1"/>
        <rFont val="Georgia"/>
        <family val="1"/>
      </rPr>
      <t xml:space="preserve"> Explicar a los alumnos, profesores y personal interesado del Sistema CONALEP, el significado de Sustentabilidad en particular sobre la importancia del cuidado del medio ambiente.</t>
    </r>
  </si>
  <si>
    <t>3.11.2017</t>
  </si>
  <si>
    <t>Tu Empresa como un Videojuego: Emprendiendo con Éxito</t>
  </si>
  <si>
    <r>
      <t>Objetivo:</t>
    </r>
    <r>
      <rPr>
        <sz val="10"/>
        <color theme="1"/>
        <rFont val="Georgia"/>
        <family val="1"/>
      </rPr>
      <t xml:space="preserve"> Mostrar a los alumnos, profesores y personal interesado del Sistema CONALEP, algunas ideas que les sirvan como motivación para realizar algún proyecto de emprendimiento.</t>
    </r>
  </si>
  <si>
    <t>12.10.2017</t>
  </si>
  <si>
    <t>05.10.2017</t>
  </si>
  <si>
    <t>Curso de “Transición del Sistema CONALEP a la Norma ISO 9001:2015”</t>
  </si>
  <si>
    <t>Impartición del curso de “Transición del Sistema CONALEP a la Norma ISO 9001:2015” a personal de Colegios Estatales y planteles a nivel nacional con el objetivo de difundir las adecuaciones que presenta esta versión de la normativa, así como identificar los principales elementos de la administración de riesgos de acuerdo con a la ISO 31000:2009.
Alcance total: 1271 participantes de 27 entidades y al menos 221 unidades administrativas.
Número de Instructores: 4</t>
  </si>
  <si>
    <t>Videoconferencia (Skype for Business) y Streaming (Youtube)</t>
  </si>
  <si>
    <t>03.11.2017</t>
  </si>
  <si>
    <t>Reunión de Planeación Encuesta de Clima y Cultura Organizacional (ECCO) 2017.</t>
  </si>
  <si>
    <t>Sesión Informativa a distancia para la Planeación de la Encuesta de Clima y Cultura Organizacional (ECCO) 2017, dirigida a personal de la UODDF, la RCEO y los planteles adscritos; con el objetivo de buscar la eficacia en la implementación de la ECCO 2017, convocada por la Secretaría de la Función Pública.
Alcance total: 315 participantes (232 de la Ciudad de México y 83 de Oaxaca) de 35 unidades administrativas (28 de la Ciudad y 7 de Oaxaca).
Número de Instructores: 3</t>
  </si>
  <si>
    <t>Martes 3 de octubre de 2017</t>
  </si>
  <si>
    <t>Opinión del CONALEP, respecto a la importancia de garantizar la seguridad de las instalaciones de gas en viviendas.</t>
  </si>
  <si>
    <t>Participar en la videoconferencia con Miembros del Consejo Nacional para la Seguridad en Viviendas con Gas Combustible (CONSEGAS), para expresar la opinión del CONALEP, respecto a la importancia de garantizar la seguridad de las instalaciones de gas en viviendas.
Ciudad de México</t>
  </si>
  <si>
    <t>Videoconferencia (3)</t>
  </si>
  <si>
    <t>Viernes 6 de octubre de 2017</t>
  </si>
  <si>
    <t>Asesoría en el llenado de las evidencias solicitadas por la STPS.</t>
  </si>
  <si>
    <t>Videoconferencia con la Coordinadora de los Centros de Evaluación de Guerrero, para proporcionar asesoría en el llenado de las evidencias solicitadas por la STPS.
Dirección Estatal de Guerrero</t>
  </si>
  <si>
    <t>Videoconferencia (4)</t>
  </si>
  <si>
    <t>Martes 17 de octubre de 2017</t>
  </si>
  <si>
    <t>Evaluación en Microsoft Office Specialist 2016. Competencia Digital
Asesoría en la instalación y uso de Consola 8 y Gmetrix así como la plataforma de Certiport</t>
  </si>
  <si>
    <t>Participar en la asesoría para la Evaluación en Microsoft Office Specialist 2016. Competencia Digital
Asesoría en la instalación y uso de Consola 8 y Gmetrix así como la plataforma de Certiport
Dirección Estatal Tlaxcala</t>
  </si>
  <si>
    <t>Videoconferencia (1)</t>
  </si>
  <si>
    <t>Jueves 19 de octubre de 2017</t>
  </si>
  <si>
    <t xml:space="preserve">Evaluación en Microsoft Office Specialist 2013. Competencia Digital
Asesoría en la instalación y uso de Gmetrix </t>
  </si>
  <si>
    <t>Participar en la asesoría para la Evaluación en Microsoft Office Specialist 2013. Competencia Digital
Asesoría en la instalación y uso de Gmetrix
Representación Oaxaca</t>
  </si>
  <si>
    <t>Lunes 23 de octubre de 2017</t>
  </si>
  <si>
    <t>Evaluación en Microsoft Office Specialist 2016. Competencia Digital
Asesoría en los multiproyectos integradores para Microsoft Office Word 2016.</t>
  </si>
  <si>
    <t>Participar en la asesoría para la Evaluación en Microsoft Office Specialist 2016. Competencia Digital
Asesoría en los multiproyectos integradores para Microsoft Office Word 2016.
Dirección Estatal Tlaxcala</t>
  </si>
  <si>
    <t>Lunes 30 de octubre de 2017</t>
  </si>
  <si>
    <t>Asesoría sobre el proceso de evaluación del EC0076, así como la asesoría para llevar acabo los procesos en el esquema de triadas.</t>
  </si>
  <si>
    <t>Participar en la asesoría para la asesoría sobre el proceso de evaluación del EC0076, así como la asesoría para llevar acabo los procesos en el esquema de triadas.
Representación Oaxaca</t>
  </si>
  <si>
    <t>Lunes 4 de diciembre de 2017</t>
  </si>
  <si>
    <t>Asesoría para los procesos de evaluación en el EC0647 y procesos en triadas al plantel CONALEP los Cabos.</t>
  </si>
  <si>
    <t>Participar en la asesoría para la asesoría para los procesos de evaluación en el EC0647 y procesos en triadas.
Los Cabos/Baja California Sur</t>
  </si>
  <si>
    <t>Viernes 4 de diciembre de 2017</t>
  </si>
  <si>
    <t>Quincuagésima Sexta Sesión Ordinaria de la Junta Directiva del Colegio de Eduacación Profesional Técnica del Estado de Puebla.</t>
  </si>
  <si>
    <t>Participar por videoconferencia, en representación de la M.A. Candita Victoria Gil Jiménez, Directora General del CONALEP en la Quincuagésima Sexta Sesión Ordinaria de la Junta Directiva del Colegio de Eduacación Profesional Técnica del Estado de Puebla.</t>
  </si>
  <si>
    <t>Secretaría de Planeación y Desarrollo Institucional a través de la Dirección de Planeación y Programación.</t>
  </si>
  <si>
    <t>Impartición de Taller sobre la Estructura y Operación del Fondo de Aportaciones para la Educación Tecnológica y de Adultos (FAETA) del Ramo 33</t>
  </si>
  <si>
    <t>Asesoría para planteles del Sistema CONALEP. de los Colegios Estatales: Baja California, Baja California Sur, Coahuila, Chihuahua, Durango, Nuevo León, Sinaloa, Sonora, Tamaulipas, Zacatecas, Aguascalientes, Colima, Guanajuato, Jalisco y México. sobre el Fondo de Aportaciones para la Educación Tecnológica y de Adultos (FAETA) del Ramo 33.</t>
  </si>
  <si>
    <t>11:00 a 14:00 hrs (4 HORAS)</t>
  </si>
  <si>
    <t>Asesoría para planteles del Sistema CONALEP. de los Colegios Estatales: los Colegios Estatales:Guerrero, Hidalgo, Puebla, Tlaxcala, Campeche, Chiapas, Quintana Roo, Tabasco, Veracruz, Yucatán, Michoacán, Morelos, Nayarit, Querétaro y San Luis Potosí. sobre el Fondo de Aportaciones para la Educación Tecnológica y de Adultos (FAETA) del Ramo 33.</t>
  </si>
  <si>
    <t xml:space="preserve">26.10.2017 </t>
  </si>
  <si>
    <t>Sesión Ordinaria No. 4 del Comité de Obras del CONALEP</t>
  </si>
  <si>
    <t>Presentación del tercer informe trimestral del ejercicio fiscal 2017.</t>
  </si>
  <si>
    <t xml:space="preserve">14.12.2017 </t>
  </si>
  <si>
    <t>Sesión Ordinaria No. 5 del Comité de Obras del CONALEP</t>
  </si>
  <si>
    <t>Presentación para aprobación de la calendario de sesiones ordinarias para el ejercicio 2018.</t>
  </si>
  <si>
    <t>17.11.17</t>
  </si>
  <si>
    <t>Dirección de Diseño Curricular, Coordinación de Recursos Académicos</t>
  </si>
  <si>
    <t>Reunión con personal de los planteles del CONALEP en el estado de Tabasco para abordar temas relacionados con las principales características y operación de la formación dual en planteles.</t>
  </si>
  <si>
    <t>24.10.2017 
al 
25.10.2017</t>
  </si>
  <si>
    <t>Dirección de Diseño Curricular, Coordinación de Ambientes Académicos y Bibliotecas</t>
  </si>
  <si>
    <t>Capacitación en el uso del Sistema de Administración de Bibliotecas Vía Web</t>
  </si>
  <si>
    <t>Curso-Taller para capacitar a los responsables de operar las bibliotecas de los planteles CONALEP Mérida I, Mérida II, Mérida III.</t>
  </si>
  <si>
    <t>06.11.2017 
al 07.11.2017</t>
  </si>
  <si>
    <t>Curso-Taller para capacitar a los responsables de operar las bibliotecas de los planteles CONALEP Nuevo Laredo, Ciudad Mante,  Matamoros, Miguel Alemán, Rio Bravo, Tampico, Ciudad Victoria.</t>
  </si>
  <si>
    <t>31.10.2017 
y 
8.11.2017</t>
  </si>
  <si>
    <t>Curso-Taller para capacitar a los responsables de operar las bibliotecas de los planteles CONALEP Ing. José Antonio Padilla Segura I, Lic. Raúl Rangel Frías, San Nicolás de los Garza I, Dr. Eduardo Macías Santos, Dr. Arroyo, Don José María Hernández Martínez, Ing. Adrián Sada Treviño, Don Carlos Maldonado Elizondo, Don Benjamín Salinas Westrup, Joel Rocha Barocio, Cadereyta Jiménez.</t>
  </si>
  <si>
    <t>09.11.2017 al 10.11.2017</t>
  </si>
  <si>
    <t>Curso-Taller para capacitar a los responsables CONALEP de operar las bibliotecas de los planteles San Cristóbal de las Casas, Palenque, Chiapa de Corzo, Tonalá, Comitán, Huixtla, Ocosingo.</t>
  </si>
  <si>
    <t>20.10.2017</t>
  </si>
  <si>
    <t>Dirección de Diseño Curricular, Coordinación de las áreas de Procesos de Producción y Transformación, conjuntamente con el Ing. Cesar Estrada Solís. Director General de la Asociación Nacional de Transformadores de Aceros A.C. (ANTAAC)</t>
  </si>
  <si>
    <t>Reunión de trabajo para el seguimiento al convenio de colaboración.</t>
  </si>
  <si>
    <t>Se establecieron los siguientes acuerdos: ANTAAC: 
• Realizará una plática informativa a través de  videoconferencia, relacionada con el tema de Normas nacionales e internacionales asociadas con el acero, la cual  estará dirigida a los docentes que imparten la carrera de PT y PT-B en Construcción.
CONALEP:
• Realizará la invitación a los diversos Colegios Estatales que imparten la carrera de Construcción  y propondrá la fecha en la que se realizará la videoconferencia.
•  Incorporará en la biblioteca digital los documentos relacionados con las Normas nacionales e internacionales proporcionados por la ANTAAC.</t>
  </si>
  <si>
    <t>10.11.2017</t>
  </si>
  <si>
    <t>Dirección de Diseño Curricular, Coordinación de las áreas de Procesos de Producción y Transformación, conjuntamente con el
Ing. Cesar Estrada Solís. Director General de la Asociación Nacional de Transformadores de Aceros A.C. (ANTAAC)</t>
  </si>
  <si>
    <t>Se establecieron los siguientes acuerdos:
ANTAAC: 
• Enviará a la Dirección de Diseño Curricular presentación con especificaciones para el ciclo de videoconferencias dirigidas a los docentes de la carrera  de PT y PT-B en Construcción.
• Enviará a la Dirección de Vinculación Social, información de las empresas asociadas con ANTACC  en las que los alumnos de CONALEP podrían realizar prácticas profesionales.
CONALEP:
• Propondrá fechas en las que se realizará el ciclo de videoconferencias, considerando que éstas se realizarían en enero y febrero de 2018 y que serían cuatro sesiones, una para cada uno de los temas: muros, pisos, techos y normas.
• Incorporará en la biblioteca digital los documentos relacionados con las Normas nacionales e internacionales proporcionados por la ANTAAC.
• Considerará la posibilidad de que uno o dos alumnos de CONALEP de la carrera de Informática realicen prácticas profesionales en las oficinas de ANTAAC.</t>
  </si>
  <si>
    <t>4.10.2017</t>
  </si>
  <si>
    <t>Reunión con el grupo de trabajo TT Aplicación de metrología dimensional para la verificación de los componentes del módulo de 4to semestre.</t>
  </si>
  <si>
    <t>Verificar los apartados 2.1. Presentación,  2.4 Unidades de Aprendizaje, ajuste de contenido y AE; así como el apartado 2.5. Referencias del Programa de Estudios de 4to semestre del TT Aplicación de metrología dimensional, para iniciar operaciones en febrero del 2018.</t>
  </si>
  <si>
    <t>Revisar y ajustar la guía pedagógica del Módulo de Manejo de instrumentos básicos de medición, del 4to semestre del TT Aplicación de Metrología dimensional, para iniciar su operación en febrero del 2018.</t>
  </si>
  <si>
    <t>17.10.2017</t>
  </si>
  <si>
    <t>Reunión con el grupo de trabajo para nuevo Trayecto Técnico para la carrera de Electromecánica Industrial en colaboración con PEMEX (Campeche)</t>
  </si>
  <si>
    <t>Identificar las competencias clave para el diseño del Trayecto Técnico solicitado al Colegio Estatal de Campeche por Petróleos Mexicanos-Área Exploración y Producción, para su operación inicial en febrero del 2018.</t>
  </si>
  <si>
    <t>19.10.2017</t>
  </si>
  <si>
    <t>Reunión con el grupo de trabajo  TT Aplicación de metrología dimensional para la verificación de los componentes del módulo de 4to semestre.</t>
  </si>
  <si>
    <t>Concluir el diseño de los documentos curriculares correspondientes al Módulo  Manejo de instrumentos básicos de medición, de 4to semestre del TT Aplicación de Metrología Dimensional, para obtener la versión final de los mismos, con la intención de someter dichos documentos curriculares a la autorización de la Junta Directiva del CONALEP.</t>
  </si>
  <si>
    <t>Reunión con grupo de trabajo para realizar ajustes técnico-metodológicos al mapa del Trayecto Técnico de la carrera de Electromecánica industrial.</t>
  </si>
  <si>
    <t>Validar el mapa del Trayecto Técnico, así como definir el propósito. Programar las actividades para concluir el diseño de 5° semestre.</t>
  </si>
  <si>
    <t xml:space="preserve">Asesoría para la integración de la carpeta para solicitar la Opinión Técnico Académica Favorable de la carrara de PT-B en Enfermería General del Plantel Tuxtepec </t>
  </si>
  <si>
    <t xml:space="preserve">Sesión de trabajo  para asesorar el proceso de integración de la Capeta para solicitar la Opinión Técnico Académico Favorable a la Comisión Interinstitucional para la Formación de Recursos para la Salud, del plantel Tuxtepec: Victor Bravo Ahuja. </t>
  </si>
  <si>
    <t>Resumen de Videoconferencias realizadas en el trimestre octubre-diciembre de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</si>
</sst>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5" x14ac:knownFonts="1">
    <font>
      <sz val="11"/>
      <color theme="1"/>
      <name val="Calibri"/>
      <family val="2"/>
      <scheme val="minor"/>
    </font>
    <font>
      <b/>
      <sz val="11"/>
      <color theme="1"/>
      <name val="Georgia"/>
      <family val="1"/>
    </font>
    <font>
      <b/>
      <sz val="10"/>
      <color theme="1"/>
      <name val="Georgia"/>
      <family val="1"/>
    </font>
    <font>
      <sz val="10"/>
      <color theme="1"/>
      <name val="Georgia"/>
      <family val="1"/>
    </font>
    <font>
      <b/>
      <sz val="11"/>
      <color theme="1"/>
      <name val="Calibri"/>
      <family val="2"/>
      <scheme val="minor"/>
    </font>
    <font>
      <sz val="10"/>
      <color rgb="FF000000"/>
      <name val="Georgia"/>
      <family val="1"/>
    </font>
    <font>
      <b/>
      <sz val="11"/>
      <color rgb="FF000000"/>
      <name val="Calibri"/>
      <family val="2"/>
    </font>
    <font>
      <b/>
      <sz val="10"/>
      <color rgb="FF000000"/>
      <name val="Georgia"/>
      <family val="1"/>
    </font>
    <font>
      <sz val="8"/>
      <name val="Georgia"/>
      <family val="1"/>
    </font>
    <font>
      <sz val="11"/>
      <color theme="1"/>
      <name val="Calibri"/>
      <family val="2"/>
      <scheme val="minor"/>
    </font>
    <font>
      <sz val="10"/>
      <name val="Georgia"/>
      <family val="1"/>
    </font>
    <font>
      <sz val="11"/>
      <name val="Calibri"/>
      <family val="2"/>
      <scheme val="minor"/>
    </font>
    <font>
      <b/>
      <sz val="11"/>
      <name val="Calibri"/>
      <family val="2"/>
      <scheme val="minor"/>
    </font>
    <font>
      <sz val="11"/>
      <name val="Georgia"/>
      <family val="1"/>
    </font>
    <font>
      <sz val="10"/>
      <color theme="1"/>
      <name val="Arial"/>
      <family val="2"/>
    </font>
  </fonts>
  <fills count="3">
    <fill>
      <patternFill patternType="none"/>
    </fill>
    <fill>
      <patternFill patternType="gray125"/>
    </fill>
    <fill>
      <patternFill patternType="solid">
        <fgColor rgb="FFD9D9D9"/>
        <bgColor indexed="64"/>
      </patternFill>
    </fill>
  </fills>
  <borders count="2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7">
    <xf numFmtId="0" fontId="0"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cellStyleXfs>
  <cellXfs count="96">
    <xf numFmtId="0" fontId="0" fillId="0" borderId="0" xfId="0"/>
    <xf numFmtId="0" fontId="1" fillId="0" borderId="0" xfId="0" applyFont="1" applyAlignment="1">
      <alignment horizontal="left" vertical="top"/>
    </xf>
    <xf numFmtId="0" fontId="0" fillId="0" borderId="0" xfId="0" applyAlignment="1">
      <alignment horizontal="left" vertical="top"/>
    </xf>
    <xf numFmtId="0" fontId="0" fillId="0" borderId="0" xfId="0" applyBorder="1"/>
    <xf numFmtId="0" fontId="0" fillId="0" borderId="0" xfId="0" applyBorder="1" applyAlignment="1">
      <alignment horizontal="center"/>
    </xf>
    <xf numFmtId="4" fontId="4" fillId="0" borderId="0" xfId="0" applyNumberFormat="1" applyFont="1" applyBorder="1" applyAlignment="1">
      <alignment horizontal="center"/>
    </xf>
    <xf numFmtId="0" fontId="4" fillId="0" borderId="4" xfId="0" applyFont="1" applyFill="1" applyBorder="1"/>
    <xf numFmtId="0" fontId="4" fillId="0" borderId="5" xfId="0" applyFont="1" applyBorder="1" applyAlignment="1">
      <alignment horizontal="center"/>
    </xf>
    <xf numFmtId="4" fontId="4" fillId="0" borderId="6" xfId="0" applyNumberFormat="1" applyFont="1" applyBorder="1" applyAlignment="1">
      <alignment horizontal="center"/>
    </xf>
    <xf numFmtId="0" fontId="2" fillId="2" borderId="7" xfId="0" applyFont="1" applyFill="1" applyBorder="1" applyAlignment="1">
      <alignment horizontal="left" vertical="top" wrapText="1"/>
    </xf>
    <xf numFmtId="0" fontId="6" fillId="2" borderId="7" xfId="0" applyFont="1" applyFill="1" applyBorder="1" applyAlignment="1">
      <alignment horizontal="center" vertical="center"/>
    </xf>
    <xf numFmtId="0" fontId="6" fillId="2" borderId="7" xfId="0" applyFont="1" applyFill="1" applyBorder="1" applyAlignment="1">
      <alignment horizontal="center" vertical="center" wrapText="1"/>
    </xf>
    <xf numFmtId="0" fontId="3" fillId="0" borderId="9" xfId="0" applyFont="1" applyBorder="1" applyAlignment="1">
      <alignment vertical="center" wrapText="1"/>
    </xf>
    <xf numFmtId="0" fontId="3" fillId="0" borderId="3" xfId="0" applyFont="1" applyFill="1" applyBorder="1" applyAlignment="1">
      <alignment vertical="center" wrapText="1"/>
    </xf>
    <xf numFmtId="0" fontId="0" fillId="0" borderId="0" xfId="0" applyAlignment="1">
      <alignment horizontal="center" vertical="center"/>
    </xf>
    <xf numFmtId="0" fontId="2" fillId="2" borderId="7" xfId="0" applyFont="1" applyFill="1" applyBorder="1" applyAlignment="1">
      <alignment horizontal="center" vertical="center" wrapText="1"/>
    </xf>
    <xf numFmtId="0" fontId="3" fillId="0" borderId="0" xfId="0" applyFont="1" applyAlignment="1">
      <alignment horizontal="right" vertical="top"/>
    </xf>
    <xf numFmtId="0" fontId="2" fillId="2" borderId="7" xfId="0" applyFont="1" applyFill="1" applyBorder="1" applyAlignment="1">
      <alignment horizontal="right" vertical="top" wrapText="1"/>
    </xf>
    <xf numFmtId="0" fontId="3" fillId="0" borderId="0" xfId="0" applyFont="1" applyAlignment="1">
      <alignment horizontal="left" vertical="top"/>
    </xf>
    <xf numFmtId="0" fontId="8" fillId="0" borderId="0" xfId="0" applyFont="1" applyBorder="1" applyAlignment="1">
      <alignment horizontal="left" vertical="top"/>
    </xf>
    <xf numFmtId="0" fontId="11" fillId="0" borderId="0" xfId="0" applyFont="1" applyAlignment="1">
      <alignment horizontal="left" vertical="top"/>
    </xf>
    <xf numFmtId="0" fontId="0" fillId="0" borderId="0" xfId="0"/>
    <xf numFmtId="0" fontId="3" fillId="0" borderId="7" xfId="0" applyFont="1" applyBorder="1" applyAlignment="1">
      <alignment horizontal="left" vertical="top" wrapText="1"/>
    </xf>
    <xf numFmtId="14" fontId="3" fillId="0" borderId="7" xfId="0" applyNumberFormat="1" applyFont="1" applyBorder="1" applyAlignment="1">
      <alignment horizontal="left" vertical="top" wrapText="1"/>
    </xf>
    <xf numFmtId="14" fontId="10" fillId="0" borderId="7" xfId="0" applyNumberFormat="1" applyFont="1" applyBorder="1" applyAlignment="1">
      <alignment horizontal="left" vertical="top" wrapText="1"/>
    </xf>
    <xf numFmtId="0" fontId="3" fillId="0" borderId="13" xfId="0" applyFont="1" applyBorder="1" applyAlignment="1">
      <alignment horizontal="left" vertical="top" wrapText="1"/>
    </xf>
    <xf numFmtId="0" fontId="0" fillId="0" borderId="7" xfId="0" applyBorder="1" applyAlignment="1">
      <alignment horizontal="left" vertical="top"/>
    </xf>
    <xf numFmtId="14" fontId="10" fillId="0" borderId="7" xfId="0" applyNumberFormat="1" applyFont="1" applyFill="1" applyBorder="1" applyAlignment="1">
      <alignment horizontal="left" vertical="top" wrapText="1"/>
    </xf>
    <xf numFmtId="0" fontId="3" fillId="0" borderId="7"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Alignment="1">
      <alignment vertical="center"/>
    </xf>
    <xf numFmtId="14" fontId="3" fillId="0" borderId="7" xfId="0" applyNumberFormat="1" applyFont="1" applyFill="1" applyBorder="1" applyAlignment="1">
      <alignment horizontal="left" vertical="top" wrapText="1"/>
    </xf>
    <xf numFmtId="0" fontId="10" fillId="0" borderId="7"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0" fillId="0" borderId="7" xfId="0" applyBorder="1" applyAlignment="1">
      <alignment horizontal="center" vertical="center"/>
    </xf>
    <xf numFmtId="0" fontId="3" fillId="0" borderId="8" xfId="0" applyFont="1" applyBorder="1" applyAlignment="1">
      <alignment horizontal="center" vertical="center" wrapText="1"/>
    </xf>
    <xf numFmtId="0" fontId="3" fillId="0" borderId="2" xfId="0" applyFont="1" applyBorder="1" applyAlignment="1">
      <alignment vertical="center" wrapText="1"/>
    </xf>
    <xf numFmtId="0" fontId="3" fillId="0" borderId="8" xfId="0" applyFont="1" applyBorder="1" applyAlignment="1">
      <alignment vertical="center" wrapText="1"/>
    </xf>
    <xf numFmtId="0" fontId="3" fillId="0" borderId="8" xfId="0" applyFont="1" applyBorder="1" applyAlignment="1">
      <alignment horizontal="justify" vertical="center" wrapText="1"/>
    </xf>
    <xf numFmtId="0" fontId="3" fillId="0" borderId="7" xfId="0" applyFont="1" applyBorder="1" applyAlignment="1">
      <alignment vertical="top" wrapText="1"/>
    </xf>
    <xf numFmtId="0" fontId="3" fillId="0" borderId="16"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6" xfId="0" applyFont="1" applyBorder="1" applyAlignment="1">
      <alignment vertical="center" wrapText="1"/>
    </xf>
    <xf numFmtId="0" fontId="3" fillId="0" borderId="11" xfId="0" applyFont="1" applyBorder="1" applyAlignment="1">
      <alignment horizontal="left" vertical="top" wrapText="1"/>
    </xf>
    <xf numFmtId="0" fontId="3" fillId="0" borderId="6" xfId="0" applyFont="1" applyFill="1" applyBorder="1" applyAlignment="1">
      <alignment vertical="center" wrapText="1"/>
    </xf>
    <xf numFmtId="0" fontId="3" fillId="0" borderId="15" xfId="0" applyFont="1" applyBorder="1" applyAlignment="1">
      <alignment horizontal="left" vertical="top" wrapText="1"/>
    </xf>
    <xf numFmtId="0" fontId="3" fillId="0" borderId="7" xfId="0" applyFont="1" applyFill="1" applyBorder="1" applyAlignment="1">
      <alignment vertical="center" wrapText="1"/>
    </xf>
    <xf numFmtId="0" fontId="3" fillId="0" borderId="17" xfId="0" applyFont="1" applyBorder="1" applyAlignment="1">
      <alignment vertical="center" wrapText="1"/>
    </xf>
    <xf numFmtId="0" fontId="0" fillId="0" borderId="18" xfId="0" applyBorder="1" applyAlignment="1">
      <alignment horizontal="center" vertical="center"/>
    </xf>
    <xf numFmtId="0" fontId="3" fillId="0" borderId="15" xfId="0" applyFont="1" applyBorder="1" applyAlignment="1">
      <alignment horizontal="left" vertical="center" wrapText="1"/>
    </xf>
    <xf numFmtId="0" fontId="0" fillId="0" borderId="20" xfId="0" applyBorder="1" applyAlignment="1">
      <alignment horizontal="center" vertical="center"/>
    </xf>
    <xf numFmtId="0" fontId="3" fillId="0" borderId="7" xfId="0" applyFont="1" applyBorder="1" applyAlignment="1">
      <alignment horizontal="left" vertical="center" wrapText="1"/>
    </xf>
    <xf numFmtId="0" fontId="0" fillId="0" borderId="21" xfId="0" applyBorder="1" applyAlignment="1">
      <alignment horizontal="center" vertical="center"/>
    </xf>
    <xf numFmtId="0" fontId="3" fillId="0" borderId="13" xfId="0" applyFont="1" applyBorder="1" applyAlignment="1">
      <alignment horizontal="left" vertical="center" wrapText="1"/>
    </xf>
    <xf numFmtId="0" fontId="3" fillId="0" borderId="2" xfId="0" applyFont="1" applyBorder="1" applyAlignment="1">
      <alignment horizontal="center" vertical="center" wrapText="1"/>
    </xf>
    <xf numFmtId="0" fontId="5" fillId="0" borderId="1" xfId="0" applyFont="1" applyBorder="1" applyAlignment="1">
      <alignment horizontal="left" vertical="top" wrapText="1"/>
    </xf>
    <xf numFmtId="0" fontId="3" fillId="0" borderId="16" xfId="0" applyFont="1" applyBorder="1" applyAlignment="1">
      <alignment horizontal="left" vertical="top" wrapText="1"/>
    </xf>
    <xf numFmtId="0" fontId="7"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3" xfId="0" applyFont="1" applyBorder="1" applyAlignment="1">
      <alignment horizontal="left" vertical="top" wrapText="1"/>
    </xf>
    <xf numFmtId="0" fontId="7" fillId="0" borderId="3" xfId="0" applyFont="1" applyBorder="1" applyAlignment="1">
      <alignment horizontal="left" vertical="top" wrapText="1"/>
    </xf>
    <xf numFmtId="44" fontId="3" fillId="0" borderId="7" xfId="3" applyFont="1" applyBorder="1" applyAlignment="1">
      <alignment horizontal="left" vertical="top" wrapText="1"/>
    </xf>
    <xf numFmtId="0" fontId="0" fillId="0" borderId="7" xfId="0" applyBorder="1" applyAlignment="1">
      <alignment horizontal="center" vertical="center"/>
    </xf>
    <xf numFmtId="0" fontId="3" fillId="0" borderId="7" xfId="0" applyFont="1" applyBorder="1" applyAlignment="1">
      <alignment horizontal="left" vertical="top" wrapText="1"/>
    </xf>
    <xf numFmtId="0" fontId="13" fillId="0" borderId="7" xfId="0" applyFont="1" applyFill="1" applyBorder="1" applyAlignment="1">
      <alignment horizontal="left" vertical="top" wrapText="1"/>
    </xf>
    <xf numFmtId="0" fontId="0" fillId="0" borderId="7" xfId="0" applyBorder="1" applyAlignment="1">
      <alignment horizontal="center" vertical="center"/>
    </xf>
    <xf numFmtId="0" fontId="3" fillId="0" borderId="7" xfId="0" applyFont="1" applyBorder="1" applyAlignment="1">
      <alignment horizontal="left" vertical="top" wrapText="1"/>
    </xf>
    <xf numFmtId="16" fontId="3" fillId="0" borderId="7" xfId="0" applyNumberFormat="1" applyFont="1" applyBorder="1" applyAlignment="1">
      <alignment horizontal="left" vertical="top" wrapText="1"/>
    </xf>
    <xf numFmtId="0" fontId="3" fillId="0" borderId="0" xfId="0" applyFont="1" applyAlignment="1">
      <alignment vertical="top" wrapText="1"/>
    </xf>
    <xf numFmtId="0" fontId="3" fillId="0" borderId="7" xfId="0" applyFont="1" applyBorder="1" applyAlignment="1">
      <alignment horizontal="left" vertical="top" wrapText="1" indent="1"/>
    </xf>
    <xf numFmtId="0" fontId="3" fillId="0" borderId="7" xfId="0" applyFont="1" applyBorder="1" applyAlignment="1">
      <alignment vertical="top" wrapText="1"/>
    </xf>
    <xf numFmtId="0" fontId="14" fillId="0" borderId="7" xfId="0" applyFont="1" applyBorder="1" applyAlignment="1">
      <alignment horizontal="left" vertical="center" wrapText="1"/>
    </xf>
    <xf numFmtId="0" fontId="14" fillId="0" borderId="7" xfId="0" applyFont="1" applyBorder="1" applyAlignment="1">
      <alignment horizontal="left" vertical="center"/>
    </xf>
    <xf numFmtId="0" fontId="14" fillId="0" borderId="7" xfId="0" applyFont="1" applyBorder="1" applyAlignment="1">
      <alignment horizontal="left" vertical="top" wrapText="1"/>
    </xf>
    <xf numFmtId="0" fontId="14" fillId="0" borderId="7" xfId="0" applyFont="1" applyFill="1" applyBorder="1" applyAlignment="1">
      <alignment horizontal="left" vertical="center" wrapText="1"/>
    </xf>
    <xf numFmtId="4" fontId="4" fillId="0" borderId="0" xfId="0" applyNumberFormat="1" applyFont="1" applyBorder="1" applyAlignment="1">
      <alignment horizontal="right"/>
    </xf>
    <xf numFmtId="44" fontId="10" fillId="0" borderId="7" xfId="3" applyFont="1" applyFill="1" applyBorder="1" applyAlignment="1">
      <alignment horizontal="left" vertical="top" wrapText="1"/>
    </xf>
    <xf numFmtId="44" fontId="3" fillId="0" borderId="7" xfId="3" applyFont="1" applyFill="1" applyBorder="1" applyAlignment="1">
      <alignment horizontal="left" vertical="top" wrapText="1"/>
    </xf>
    <xf numFmtId="44" fontId="3" fillId="0" borderId="7" xfId="3" applyFont="1" applyBorder="1" applyAlignment="1">
      <alignment horizontal="center" vertical="top" wrapText="1"/>
    </xf>
    <xf numFmtId="44" fontId="3" fillId="0" borderId="19" xfId="3" applyFont="1" applyBorder="1" applyAlignment="1">
      <alignment horizontal="right" vertical="center" wrapText="1"/>
    </xf>
    <xf numFmtId="44" fontId="3" fillId="0" borderId="12" xfId="3" applyFont="1" applyBorder="1" applyAlignment="1">
      <alignment horizontal="right" vertical="center" wrapText="1"/>
    </xf>
    <xf numFmtId="44" fontId="3" fillId="0" borderId="14" xfId="3" applyFont="1" applyBorder="1" applyAlignment="1">
      <alignment horizontal="right" vertical="center" wrapText="1"/>
    </xf>
    <xf numFmtId="44" fontId="6" fillId="0" borderId="1" xfId="3" applyFont="1" applyBorder="1" applyAlignment="1">
      <alignment horizontal="right" vertical="top" wrapText="1"/>
    </xf>
    <xf numFmtId="44" fontId="3" fillId="0" borderId="1" xfId="3" applyFont="1" applyBorder="1" applyAlignment="1">
      <alignment vertical="center" wrapText="1"/>
    </xf>
    <xf numFmtId="44" fontId="14" fillId="0" borderId="7" xfId="3" applyFont="1" applyBorder="1" applyAlignment="1">
      <alignment horizontal="left" vertical="center" wrapText="1"/>
    </xf>
    <xf numFmtId="44" fontId="14" fillId="0" borderId="7" xfId="3" applyFont="1" applyFill="1" applyBorder="1" applyAlignment="1">
      <alignment horizontal="left" vertical="center" wrapText="1"/>
    </xf>
    <xf numFmtId="44" fontId="3" fillId="0" borderId="0" xfId="0" applyNumberFormat="1" applyFont="1" applyAlignment="1">
      <alignment horizontal="left" vertical="top"/>
    </xf>
    <xf numFmtId="0" fontId="3" fillId="0" borderId="1" xfId="0" applyFont="1" applyBorder="1" applyAlignment="1">
      <alignment horizontal="left" vertical="top"/>
    </xf>
    <xf numFmtId="0" fontId="12" fillId="0" borderId="0" xfId="0" applyFont="1" applyFill="1" applyBorder="1" applyAlignment="1">
      <alignment horizontal="center"/>
    </xf>
    <xf numFmtId="0" fontId="0" fillId="0" borderId="7" xfId="0" applyFill="1" applyBorder="1" applyAlignment="1">
      <alignment horizontal="center" vertical="center"/>
    </xf>
    <xf numFmtId="0" fontId="3" fillId="0" borderId="10" xfId="0" applyFont="1" applyFill="1" applyBorder="1" applyAlignment="1">
      <alignment vertical="center" wrapText="1"/>
    </xf>
    <xf numFmtId="0" fontId="3" fillId="0" borderId="16" xfId="0" applyFont="1" applyFill="1" applyBorder="1" applyAlignment="1">
      <alignment vertical="top" wrapText="1"/>
    </xf>
    <xf numFmtId="0" fontId="3" fillId="0" borderId="1" xfId="0" applyFont="1" applyFill="1" applyBorder="1" applyAlignment="1">
      <alignment vertical="top" wrapText="1"/>
    </xf>
  </cellXfs>
  <cellStyles count="7">
    <cellStyle name="Moneda" xfId="3" builtinId="4"/>
    <cellStyle name="Moneda 2" xfId="2"/>
    <cellStyle name="Moneda 2 2" xfId="6"/>
    <cellStyle name="Moneda 3" xfId="1"/>
    <cellStyle name="Moneda 4" xfId="4"/>
    <cellStyle name="Moneda 5" xfId="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8"/>
  <sheetViews>
    <sheetView workbookViewId="0">
      <selection activeCell="H22" sqref="H22"/>
    </sheetView>
  </sheetViews>
  <sheetFormatPr baseColWidth="10" defaultRowHeight="15" x14ac:dyDescent="0.25"/>
  <sheetData>
    <row r="3" spans="1:3" x14ac:dyDescent="0.25">
      <c r="A3" s="91" t="s">
        <v>13</v>
      </c>
      <c r="B3" s="91"/>
      <c r="C3" s="91"/>
    </row>
    <row r="4" spans="1:3" ht="30" x14ac:dyDescent="0.25">
      <c r="A4" s="10" t="s">
        <v>12</v>
      </c>
      <c r="B4" s="10" t="s">
        <v>7</v>
      </c>
      <c r="C4" s="11" t="s">
        <v>9</v>
      </c>
    </row>
    <row r="5" spans="1:3" x14ac:dyDescent="0.25">
      <c r="A5" s="3" t="s">
        <v>11</v>
      </c>
      <c r="B5" s="4">
        <v>86</v>
      </c>
      <c r="C5" s="5">
        <v>1488394</v>
      </c>
    </row>
    <row r="6" spans="1:3" x14ac:dyDescent="0.25">
      <c r="A6" s="3" t="s">
        <v>8</v>
      </c>
      <c r="B6" s="4">
        <v>3</v>
      </c>
      <c r="C6" s="78">
        <v>46500</v>
      </c>
    </row>
    <row r="7" spans="1:3" x14ac:dyDescent="0.25">
      <c r="A7" s="3" t="s">
        <v>6</v>
      </c>
      <c r="B7" s="4">
        <v>22</v>
      </c>
      <c r="C7" s="5">
        <v>1249395.5</v>
      </c>
    </row>
    <row r="8" spans="1:3" x14ac:dyDescent="0.25">
      <c r="A8" s="6" t="s">
        <v>10</v>
      </c>
      <c r="B8" s="7">
        <f>SUM(B5:B7)</f>
        <v>111</v>
      </c>
      <c r="C8" s="8">
        <f>SUM(C5:C7)</f>
        <v>2784289.5</v>
      </c>
    </row>
  </sheetData>
  <mergeCells count="1">
    <mergeCell ref="A3:C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tabSelected="1" topLeftCell="B1" zoomScaleNormal="100" workbookViewId="0">
      <selection activeCell="E8" sqref="E8"/>
    </sheetView>
  </sheetViews>
  <sheetFormatPr baseColWidth="10" defaultRowHeight="15" x14ac:dyDescent="0.25"/>
  <cols>
    <col min="1" max="1" width="4.7109375" style="21" bestFit="1" customWidth="1"/>
    <col min="2" max="2" width="18.7109375" style="2" customWidth="1"/>
    <col min="3" max="3" width="27.85546875" style="2" customWidth="1"/>
    <col min="4" max="4" width="31.140625" style="2" customWidth="1"/>
    <col min="5" max="5" width="35.85546875" style="2" customWidth="1"/>
    <col min="6" max="6" width="24.140625" style="2" customWidth="1"/>
    <col min="7" max="7" width="21.42578125" style="16" customWidth="1"/>
    <col min="8" max="8" width="14.42578125" style="14" bestFit="1" customWidth="1"/>
    <col min="9" max="16384" width="11.42578125" style="21"/>
  </cols>
  <sheetData>
    <row r="1" spans="1:8" x14ac:dyDescent="0.25">
      <c r="B1" s="1" t="s">
        <v>290</v>
      </c>
    </row>
    <row r="2" spans="1:8" ht="25.5" x14ac:dyDescent="0.25">
      <c r="A2" s="9" t="s">
        <v>28</v>
      </c>
      <c r="B2" s="9" t="s">
        <v>0</v>
      </c>
      <c r="C2" s="9" t="s">
        <v>1</v>
      </c>
      <c r="D2" s="9" t="s">
        <v>2</v>
      </c>
      <c r="E2" s="9" t="s">
        <v>3</v>
      </c>
      <c r="F2" s="9" t="s">
        <v>4</v>
      </c>
      <c r="G2" s="17" t="s">
        <v>5</v>
      </c>
      <c r="H2" s="15" t="s">
        <v>29</v>
      </c>
    </row>
    <row r="3" spans="1:8" ht="51" x14ac:dyDescent="0.25">
      <c r="A3" s="92">
        <v>1</v>
      </c>
      <c r="B3" s="28" t="s">
        <v>62</v>
      </c>
      <c r="C3" s="28" t="s">
        <v>60</v>
      </c>
      <c r="D3" s="28" t="s">
        <v>63</v>
      </c>
      <c r="E3" s="28" t="s">
        <v>64</v>
      </c>
      <c r="F3" s="28" t="s">
        <v>16</v>
      </c>
      <c r="G3" s="80">
        <v>9000</v>
      </c>
      <c r="H3" s="29" t="s">
        <v>26</v>
      </c>
    </row>
    <row r="4" spans="1:8" ht="51" x14ac:dyDescent="0.25">
      <c r="A4" s="92">
        <f>+A3+1</f>
        <v>2</v>
      </c>
      <c r="B4" s="28" t="s">
        <v>65</v>
      </c>
      <c r="C4" s="28" t="s">
        <v>57</v>
      </c>
      <c r="D4" s="28" t="s">
        <v>66</v>
      </c>
      <c r="E4" s="28" t="s">
        <v>67</v>
      </c>
      <c r="F4" s="28" t="s">
        <v>16</v>
      </c>
      <c r="G4" s="80">
        <v>9000</v>
      </c>
      <c r="H4" s="29" t="s">
        <v>26</v>
      </c>
    </row>
    <row r="5" spans="1:8" ht="51" x14ac:dyDescent="0.25">
      <c r="A5" s="92">
        <f t="shared" ref="A5:A29" si="0">+A4+1</f>
        <v>3</v>
      </c>
      <c r="B5" s="28" t="s">
        <v>68</v>
      </c>
      <c r="C5" s="28" t="s">
        <v>69</v>
      </c>
      <c r="D5" s="28" t="s">
        <v>70</v>
      </c>
      <c r="E5" s="28" t="s">
        <v>71</v>
      </c>
      <c r="F5" s="28" t="s">
        <v>16</v>
      </c>
      <c r="G5" s="80">
        <v>4500</v>
      </c>
      <c r="H5" s="29" t="s">
        <v>26</v>
      </c>
    </row>
    <row r="6" spans="1:8" ht="51" x14ac:dyDescent="0.25">
      <c r="A6" s="92">
        <f t="shared" si="0"/>
        <v>4</v>
      </c>
      <c r="B6" s="28" t="s">
        <v>72</v>
      </c>
      <c r="C6" s="28" t="s">
        <v>48</v>
      </c>
      <c r="D6" s="28" t="s">
        <v>73</v>
      </c>
      <c r="E6" s="28" t="s">
        <v>49</v>
      </c>
      <c r="F6" s="28" t="s">
        <v>16</v>
      </c>
      <c r="G6" s="80">
        <v>9000</v>
      </c>
      <c r="H6" s="29" t="s">
        <v>26</v>
      </c>
    </row>
    <row r="7" spans="1:8" ht="51" x14ac:dyDescent="0.25">
      <c r="A7" s="92">
        <f t="shared" si="0"/>
        <v>5</v>
      </c>
      <c r="B7" s="28" t="s">
        <v>74</v>
      </c>
      <c r="C7" s="28" t="s">
        <v>45</v>
      </c>
      <c r="D7" s="28" t="s">
        <v>75</v>
      </c>
      <c r="E7" s="28" t="s">
        <v>76</v>
      </c>
      <c r="F7" s="28" t="s">
        <v>16</v>
      </c>
      <c r="G7" s="80">
        <v>9000</v>
      </c>
      <c r="H7" s="29" t="s">
        <v>26</v>
      </c>
    </row>
    <row r="8" spans="1:8" ht="51" x14ac:dyDescent="0.25">
      <c r="A8" s="92">
        <f t="shared" si="0"/>
        <v>6</v>
      </c>
      <c r="B8" s="28" t="s">
        <v>77</v>
      </c>
      <c r="C8" s="28" t="s">
        <v>56</v>
      </c>
      <c r="D8" s="28" t="s">
        <v>78</v>
      </c>
      <c r="E8" s="28" t="s">
        <v>79</v>
      </c>
      <c r="F8" s="28" t="s">
        <v>16</v>
      </c>
      <c r="G8" s="80">
        <v>9000</v>
      </c>
      <c r="H8" s="29" t="s">
        <v>26</v>
      </c>
    </row>
    <row r="9" spans="1:8" ht="51" x14ac:dyDescent="0.25">
      <c r="A9" s="92">
        <f t="shared" si="0"/>
        <v>7</v>
      </c>
      <c r="B9" s="28" t="s">
        <v>80</v>
      </c>
      <c r="C9" s="28" t="s">
        <v>50</v>
      </c>
      <c r="D9" s="28" t="s">
        <v>81</v>
      </c>
      <c r="E9" s="28" t="s">
        <v>82</v>
      </c>
      <c r="F9" s="28" t="s">
        <v>16</v>
      </c>
      <c r="G9" s="80">
        <v>4500</v>
      </c>
      <c r="H9" s="29" t="s">
        <v>26</v>
      </c>
    </row>
    <row r="10" spans="1:8" ht="51" x14ac:dyDescent="0.25">
      <c r="A10" s="92">
        <f t="shared" si="0"/>
        <v>8</v>
      </c>
      <c r="B10" s="28" t="s">
        <v>83</v>
      </c>
      <c r="C10" s="28" t="s">
        <v>58</v>
      </c>
      <c r="D10" s="28" t="s">
        <v>84</v>
      </c>
      <c r="E10" s="28" t="s">
        <v>85</v>
      </c>
      <c r="F10" s="28" t="s">
        <v>16</v>
      </c>
      <c r="G10" s="80">
        <v>9000</v>
      </c>
      <c r="H10" s="29" t="s">
        <v>26</v>
      </c>
    </row>
    <row r="11" spans="1:8" ht="51" x14ac:dyDescent="0.25">
      <c r="A11" s="92">
        <f t="shared" si="0"/>
        <v>9</v>
      </c>
      <c r="B11" s="28" t="s">
        <v>86</v>
      </c>
      <c r="C11" s="28" t="s">
        <v>59</v>
      </c>
      <c r="D11" s="28" t="s">
        <v>87</v>
      </c>
      <c r="E11" s="28" t="s">
        <v>88</v>
      </c>
      <c r="F11" s="28" t="s">
        <v>16</v>
      </c>
      <c r="G11" s="80">
        <v>9000</v>
      </c>
      <c r="H11" s="29" t="s">
        <v>26</v>
      </c>
    </row>
    <row r="12" spans="1:8" ht="51" x14ac:dyDescent="0.25">
      <c r="A12" s="92">
        <f t="shared" si="0"/>
        <v>10</v>
      </c>
      <c r="B12" s="28" t="s">
        <v>89</v>
      </c>
      <c r="C12" s="28" t="s">
        <v>42</v>
      </c>
      <c r="D12" s="28" t="s">
        <v>90</v>
      </c>
      <c r="E12" s="28" t="s">
        <v>91</v>
      </c>
      <c r="F12" s="28" t="s">
        <v>16</v>
      </c>
      <c r="G12" s="80">
        <v>4500</v>
      </c>
      <c r="H12" s="29" t="s">
        <v>26</v>
      </c>
    </row>
    <row r="13" spans="1:8" ht="51" x14ac:dyDescent="0.25">
      <c r="A13" s="92">
        <f t="shared" si="0"/>
        <v>11</v>
      </c>
      <c r="B13" s="28" t="s">
        <v>89</v>
      </c>
      <c r="C13" s="28" t="s">
        <v>46</v>
      </c>
      <c r="D13" s="28" t="s">
        <v>92</v>
      </c>
      <c r="E13" s="28" t="s">
        <v>93</v>
      </c>
      <c r="F13" s="28" t="s">
        <v>16</v>
      </c>
      <c r="G13" s="80">
        <v>9000</v>
      </c>
      <c r="H13" s="29" t="s">
        <v>26</v>
      </c>
    </row>
    <row r="14" spans="1:8" ht="51" x14ac:dyDescent="0.25">
      <c r="A14" s="92">
        <f t="shared" si="0"/>
        <v>12</v>
      </c>
      <c r="B14" s="28" t="s">
        <v>94</v>
      </c>
      <c r="C14" s="28" t="s">
        <v>43</v>
      </c>
      <c r="D14" s="28" t="s">
        <v>95</v>
      </c>
      <c r="E14" s="28" t="s">
        <v>96</v>
      </c>
      <c r="F14" s="28" t="s">
        <v>16</v>
      </c>
      <c r="G14" s="80">
        <v>9000</v>
      </c>
      <c r="H14" s="29" t="s">
        <v>26</v>
      </c>
    </row>
    <row r="15" spans="1:8" ht="51" x14ac:dyDescent="0.25">
      <c r="A15" s="92">
        <f t="shared" si="0"/>
        <v>13</v>
      </c>
      <c r="B15" s="28" t="s">
        <v>97</v>
      </c>
      <c r="C15" s="28" t="s">
        <v>55</v>
      </c>
      <c r="D15" s="28" t="s">
        <v>98</v>
      </c>
      <c r="E15" s="28" t="s">
        <v>99</v>
      </c>
      <c r="F15" s="28" t="s">
        <v>16</v>
      </c>
      <c r="G15" s="80">
        <v>9000</v>
      </c>
      <c r="H15" s="29" t="s">
        <v>26</v>
      </c>
    </row>
    <row r="16" spans="1:8" ht="51" x14ac:dyDescent="0.25">
      <c r="A16" s="92">
        <f t="shared" si="0"/>
        <v>14</v>
      </c>
      <c r="B16" s="28" t="s">
        <v>100</v>
      </c>
      <c r="C16" s="28" t="s">
        <v>45</v>
      </c>
      <c r="D16" s="28" t="s">
        <v>101</v>
      </c>
      <c r="E16" s="28" t="s">
        <v>102</v>
      </c>
      <c r="F16" s="28" t="s">
        <v>16</v>
      </c>
      <c r="G16" s="80">
        <v>9000</v>
      </c>
      <c r="H16" s="29" t="s">
        <v>26</v>
      </c>
    </row>
    <row r="17" spans="1:8" ht="51" x14ac:dyDescent="0.25">
      <c r="A17" s="92">
        <f t="shared" si="0"/>
        <v>15</v>
      </c>
      <c r="B17" s="28" t="s">
        <v>97</v>
      </c>
      <c r="C17" s="28" t="s">
        <v>41</v>
      </c>
      <c r="D17" s="28" t="s">
        <v>103</v>
      </c>
      <c r="E17" s="28" t="s">
        <v>104</v>
      </c>
      <c r="F17" s="28" t="s">
        <v>16</v>
      </c>
      <c r="G17" s="80">
        <v>9000</v>
      </c>
      <c r="H17" s="29" t="s">
        <v>26</v>
      </c>
    </row>
    <row r="18" spans="1:8" ht="51" x14ac:dyDescent="0.25">
      <c r="A18" s="92">
        <f t="shared" si="0"/>
        <v>16</v>
      </c>
      <c r="B18" s="28" t="s">
        <v>105</v>
      </c>
      <c r="C18" s="28" t="s">
        <v>52</v>
      </c>
      <c r="D18" s="28" t="s">
        <v>106</v>
      </c>
      <c r="E18" s="28" t="s">
        <v>107</v>
      </c>
      <c r="F18" s="28" t="s">
        <v>16</v>
      </c>
      <c r="G18" s="80">
        <v>9000</v>
      </c>
      <c r="H18" s="29" t="s">
        <v>26</v>
      </c>
    </row>
    <row r="19" spans="1:8" ht="51" x14ac:dyDescent="0.25">
      <c r="A19" s="92">
        <f t="shared" si="0"/>
        <v>17</v>
      </c>
      <c r="B19" s="28" t="s">
        <v>108</v>
      </c>
      <c r="C19" s="28" t="s">
        <v>50</v>
      </c>
      <c r="D19" s="28" t="s">
        <v>109</v>
      </c>
      <c r="E19" s="28" t="s">
        <v>110</v>
      </c>
      <c r="F19" s="28" t="s">
        <v>16</v>
      </c>
      <c r="G19" s="80">
        <v>7000</v>
      </c>
      <c r="H19" s="29" t="s">
        <v>26</v>
      </c>
    </row>
    <row r="20" spans="1:8" ht="51" x14ac:dyDescent="0.25">
      <c r="A20" s="92">
        <f t="shared" si="0"/>
        <v>18</v>
      </c>
      <c r="B20" s="28" t="s">
        <v>111</v>
      </c>
      <c r="C20" s="28" t="s">
        <v>48</v>
      </c>
      <c r="D20" s="28" t="s">
        <v>112</v>
      </c>
      <c r="E20" s="28" t="s">
        <v>113</v>
      </c>
      <c r="F20" s="28" t="s">
        <v>16</v>
      </c>
      <c r="G20" s="80">
        <v>9000</v>
      </c>
      <c r="H20" s="29" t="s">
        <v>26</v>
      </c>
    </row>
    <row r="21" spans="1:8" ht="51" x14ac:dyDescent="0.25">
      <c r="A21" s="92">
        <f t="shared" si="0"/>
        <v>19</v>
      </c>
      <c r="B21" s="28" t="s">
        <v>111</v>
      </c>
      <c r="C21" s="28" t="s">
        <v>51</v>
      </c>
      <c r="D21" s="28" t="s">
        <v>114</v>
      </c>
      <c r="E21" s="28" t="s">
        <v>115</v>
      </c>
      <c r="F21" s="28" t="s">
        <v>16</v>
      </c>
      <c r="G21" s="80">
        <v>9000</v>
      </c>
      <c r="H21" s="29" t="s">
        <v>26</v>
      </c>
    </row>
    <row r="22" spans="1:8" ht="51" x14ac:dyDescent="0.25">
      <c r="A22" s="92">
        <f t="shared" si="0"/>
        <v>20</v>
      </c>
      <c r="B22" s="28" t="s">
        <v>116</v>
      </c>
      <c r="C22" s="28" t="s">
        <v>60</v>
      </c>
      <c r="D22" s="28" t="s">
        <v>117</v>
      </c>
      <c r="E22" s="28" t="s">
        <v>118</v>
      </c>
      <c r="F22" s="28" t="s">
        <v>16</v>
      </c>
      <c r="G22" s="80">
        <v>9000</v>
      </c>
      <c r="H22" s="29" t="s">
        <v>26</v>
      </c>
    </row>
    <row r="23" spans="1:8" ht="51" x14ac:dyDescent="0.25">
      <c r="A23" s="92">
        <f t="shared" si="0"/>
        <v>21</v>
      </c>
      <c r="B23" s="28" t="s">
        <v>116</v>
      </c>
      <c r="C23" s="28" t="s">
        <v>119</v>
      </c>
      <c r="D23" s="28" t="s">
        <v>53</v>
      </c>
      <c r="E23" s="28" t="s">
        <v>54</v>
      </c>
      <c r="F23" s="28" t="s">
        <v>16</v>
      </c>
      <c r="G23" s="80">
        <v>9000</v>
      </c>
      <c r="H23" s="29" t="s">
        <v>26</v>
      </c>
    </row>
    <row r="24" spans="1:8" ht="51" x14ac:dyDescent="0.25">
      <c r="A24" s="92">
        <f t="shared" si="0"/>
        <v>22</v>
      </c>
      <c r="B24" s="28" t="s">
        <v>120</v>
      </c>
      <c r="C24" s="28" t="s">
        <v>60</v>
      </c>
      <c r="D24" s="28" t="s">
        <v>117</v>
      </c>
      <c r="E24" s="28" t="s">
        <v>118</v>
      </c>
      <c r="F24" s="28" t="s">
        <v>16</v>
      </c>
      <c r="G24" s="80">
        <v>9000</v>
      </c>
      <c r="H24" s="29" t="s">
        <v>26</v>
      </c>
    </row>
    <row r="25" spans="1:8" ht="51" x14ac:dyDescent="0.25">
      <c r="A25" s="92">
        <f t="shared" si="0"/>
        <v>23</v>
      </c>
      <c r="B25" s="28" t="s">
        <v>120</v>
      </c>
      <c r="C25" s="28" t="s">
        <v>121</v>
      </c>
      <c r="D25" s="28" t="s">
        <v>122</v>
      </c>
      <c r="E25" s="28" t="s">
        <v>123</v>
      </c>
      <c r="F25" s="28" t="s">
        <v>16</v>
      </c>
      <c r="G25" s="80">
        <v>4500</v>
      </c>
      <c r="H25" s="29" t="s">
        <v>26</v>
      </c>
    </row>
    <row r="26" spans="1:8" ht="51" x14ac:dyDescent="0.25">
      <c r="A26" s="92">
        <f t="shared" si="0"/>
        <v>24</v>
      </c>
      <c r="B26" s="28" t="s">
        <v>120</v>
      </c>
      <c r="C26" s="28" t="s">
        <v>47</v>
      </c>
      <c r="D26" s="28" t="s">
        <v>124</v>
      </c>
      <c r="E26" s="28" t="s">
        <v>125</v>
      </c>
      <c r="F26" s="28" t="s">
        <v>16</v>
      </c>
      <c r="G26" s="80">
        <v>9000</v>
      </c>
      <c r="H26" s="29" t="s">
        <v>26</v>
      </c>
    </row>
    <row r="27" spans="1:8" ht="51" x14ac:dyDescent="0.25">
      <c r="A27" s="92">
        <f t="shared" si="0"/>
        <v>25</v>
      </c>
      <c r="B27" s="28" t="s">
        <v>126</v>
      </c>
      <c r="C27" s="28" t="s">
        <v>50</v>
      </c>
      <c r="D27" s="28" t="s">
        <v>127</v>
      </c>
      <c r="E27" s="28" t="s">
        <v>128</v>
      </c>
      <c r="F27" s="28" t="s">
        <v>16</v>
      </c>
      <c r="G27" s="80">
        <v>4500</v>
      </c>
      <c r="H27" s="29" t="s">
        <v>26</v>
      </c>
    </row>
    <row r="28" spans="1:8" ht="51" x14ac:dyDescent="0.25">
      <c r="A28" s="92">
        <f t="shared" si="0"/>
        <v>26</v>
      </c>
      <c r="B28" s="28" t="s">
        <v>126</v>
      </c>
      <c r="C28" s="28" t="s">
        <v>44</v>
      </c>
      <c r="D28" s="28" t="s">
        <v>129</v>
      </c>
      <c r="E28" s="28" t="s">
        <v>130</v>
      </c>
      <c r="F28" s="28" t="s">
        <v>16</v>
      </c>
      <c r="G28" s="80">
        <v>9000</v>
      </c>
      <c r="H28" s="29" t="s">
        <v>26</v>
      </c>
    </row>
    <row r="29" spans="1:8" ht="51.75" thickBot="1" x14ac:dyDescent="0.3">
      <c r="A29" s="92">
        <f t="shared" si="0"/>
        <v>27</v>
      </c>
      <c r="B29" s="28" t="s">
        <v>131</v>
      </c>
      <c r="C29" s="28" t="s">
        <v>132</v>
      </c>
      <c r="D29" s="28" t="s">
        <v>133</v>
      </c>
      <c r="E29" s="28" t="s">
        <v>134</v>
      </c>
      <c r="F29" s="28" t="s">
        <v>16</v>
      </c>
      <c r="G29" s="80">
        <v>9000</v>
      </c>
      <c r="H29" s="29" t="s">
        <v>26</v>
      </c>
    </row>
    <row r="30" spans="1:8" ht="51" x14ac:dyDescent="0.25">
      <c r="A30" s="30">
        <v>1</v>
      </c>
      <c r="B30" s="93" t="s">
        <v>131</v>
      </c>
      <c r="C30" s="94" t="s">
        <v>137</v>
      </c>
      <c r="D30" s="95" t="s">
        <v>136</v>
      </c>
      <c r="E30" s="95" t="s">
        <v>135</v>
      </c>
      <c r="F30" s="13" t="s">
        <v>16</v>
      </c>
      <c r="G30" s="80">
        <v>2000</v>
      </c>
      <c r="H30" s="29" t="s">
        <v>26</v>
      </c>
    </row>
    <row r="31" spans="1:8" ht="153" x14ac:dyDescent="0.25">
      <c r="A31" s="92">
        <v>1</v>
      </c>
      <c r="B31" s="31">
        <v>43011</v>
      </c>
      <c r="C31" s="28" t="s">
        <v>21</v>
      </c>
      <c r="D31" s="28" t="s">
        <v>138</v>
      </c>
      <c r="E31" s="28" t="s">
        <v>139</v>
      </c>
      <c r="F31" s="28" t="s">
        <v>16</v>
      </c>
      <c r="G31" s="80">
        <v>500</v>
      </c>
      <c r="H31" s="29" t="s">
        <v>26</v>
      </c>
    </row>
    <row r="32" spans="1:8" ht="38.25" x14ac:dyDescent="0.25">
      <c r="A32" s="92">
        <v>2</v>
      </c>
      <c r="B32" s="31">
        <v>43013</v>
      </c>
      <c r="C32" s="28" t="s">
        <v>21</v>
      </c>
      <c r="D32" s="28" t="s">
        <v>30</v>
      </c>
      <c r="E32" s="28" t="s">
        <v>31</v>
      </c>
      <c r="F32" s="28" t="s">
        <v>16</v>
      </c>
      <c r="G32" s="79">
        <v>500</v>
      </c>
      <c r="H32" s="29" t="s">
        <v>26</v>
      </c>
    </row>
    <row r="33" spans="1:8" ht="38.25" x14ac:dyDescent="0.25">
      <c r="A33" s="92">
        <v>3</v>
      </c>
      <c r="B33" s="31">
        <v>43014</v>
      </c>
      <c r="C33" s="28" t="s">
        <v>21</v>
      </c>
      <c r="D33" s="28" t="s">
        <v>140</v>
      </c>
      <c r="E33" s="28" t="s">
        <v>141</v>
      </c>
      <c r="F33" s="28" t="s">
        <v>16</v>
      </c>
      <c r="G33" s="79">
        <v>100000</v>
      </c>
      <c r="H33" s="29" t="s">
        <v>26</v>
      </c>
    </row>
    <row r="34" spans="1:8" ht="76.5" x14ac:dyDescent="0.25">
      <c r="A34" s="92">
        <v>4</v>
      </c>
      <c r="B34" s="31">
        <v>43018</v>
      </c>
      <c r="C34" s="28" t="s">
        <v>21</v>
      </c>
      <c r="D34" s="28" t="s">
        <v>142</v>
      </c>
      <c r="E34" s="28" t="s">
        <v>143</v>
      </c>
      <c r="F34" s="28" t="s">
        <v>144</v>
      </c>
      <c r="G34" s="79">
        <v>100000</v>
      </c>
      <c r="H34" s="29" t="s">
        <v>26</v>
      </c>
    </row>
    <row r="35" spans="1:8" ht="76.5" x14ac:dyDescent="0.25">
      <c r="A35" s="92">
        <v>5</v>
      </c>
      <c r="B35" s="31">
        <v>43018</v>
      </c>
      <c r="C35" s="28" t="s">
        <v>21</v>
      </c>
      <c r="D35" s="28" t="s">
        <v>142</v>
      </c>
      <c r="E35" s="28" t="s">
        <v>143</v>
      </c>
      <c r="F35" s="28" t="s">
        <v>144</v>
      </c>
      <c r="G35" s="79">
        <v>100000</v>
      </c>
      <c r="H35" s="29" t="s">
        <v>26</v>
      </c>
    </row>
    <row r="36" spans="1:8" ht="38.25" x14ac:dyDescent="0.25">
      <c r="A36" s="92">
        <v>6</v>
      </c>
      <c r="B36" s="31">
        <v>43018</v>
      </c>
      <c r="C36" s="28" t="s">
        <v>21</v>
      </c>
      <c r="D36" s="28" t="s">
        <v>30</v>
      </c>
      <c r="E36" s="28" t="s">
        <v>31</v>
      </c>
      <c r="F36" s="28" t="s">
        <v>16</v>
      </c>
      <c r="G36" s="80">
        <v>500</v>
      </c>
      <c r="H36" s="29" t="s">
        <v>26</v>
      </c>
    </row>
    <row r="37" spans="1:8" ht="25.5" x14ac:dyDescent="0.25">
      <c r="A37" s="92">
        <v>7</v>
      </c>
      <c r="B37" s="31">
        <v>43019</v>
      </c>
      <c r="C37" s="28" t="s">
        <v>21</v>
      </c>
      <c r="D37" s="28" t="s">
        <v>145</v>
      </c>
      <c r="E37" s="28" t="s">
        <v>146</v>
      </c>
      <c r="F37" s="28" t="s">
        <v>16</v>
      </c>
      <c r="G37" s="80">
        <v>50000</v>
      </c>
      <c r="H37" s="29" t="s">
        <v>26</v>
      </c>
    </row>
    <row r="38" spans="1:8" ht="54.75" customHeight="1" x14ac:dyDescent="0.25">
      <c r="A38" s="92">
        <v>8</v>
      </c>
      <c r="B38" s="31">
        <v>43020</v>
      </c>
      <c r="C38" s="32" t="s">
        <v>21</v>
      </c>
      <c r="D38" s="28" t="s">
        <v>33</v>
      </c>
      <c r="E38" s="28" t="s">
        <v>34</v>
      </c>
      <c r="F38" s="28" t="s">
        <v>16</v>
      </c>
      <c r="G38" s="80">
        <v>40000</v>
      </c>
      <c r="H38" s="29" t="s">
        <v>26</v>
      </c>
    </row>
    <row r="39" spans="1:8" ht="38.25" x14ac:dyDescent="0.25">
      <c r="A39" s="92">
        <v>9</v>
      </c>
      <c r="B39" s="31">
        <v>43020</v>
      </c>
      <c r="C39" s="28" t="s">
        <v>21</v>
      </c>
      <c r="D39" s="28" t="s">
        <v>30</v>
      </c>
      <c r="E39" s="28" t="s">
        <v>31</v>
      </c>
      <c r="F39" s="28" t="s">
        <v>16</v>
      </c>
      <c r="G39" s="80">
        <v>500</v>
      </c>
      <c r="H39" s="29" t="s">
        <v>26</v>
      </c>
    </row>
    <row r="40" spans="1:8" ht="38.25" x14ac:dyDescent="0.25">
      <c r="A40" s="92">
        <v>10</v>
      </c>
      <c r="B40" s="31">
        <v>43025</v>
      </c>
      <c r="C40" s="32" t="s">
        <v>21</v>
      </c>
      <c r="D40" s="28" t="s">
        <v>33</v>
      </c>
      <c r="E40" s="28" t="s">
        <v>34</v>
      </c>
      <c r="F40" s="28" t="s">
        <v>16</v>
      </c>
      <c r="G40" s="80">
        <v>40000</v>
      </c>
      <c r="H40" s="29" t="s">
        <v>26</v>
      </c>
    </row>
    <row r="41" spans="1:8" ht="51" x14ac:dyDescent="0.25">
      <c r="A41" s="92">
        <v>11</v>
      </c>
      <c r="B41" s="31">
        <v>43025</v>
      </c>
      <c r="C41" s="32" t="s">
        <v>21</v>
      </c>
      <c r="D41" s="28" t="s">
        <v>147</v>
      </c>
      <c r="E41" s="28" t="s">
        <v>148</v>
      </c>
      <c r="F41" s="28" t="s">
        <v>16</v>
      </c>
      <c r="G41" s="80">
        <v>10000</v>
      </c>
      <c r="H41" s="29" t="s">
        <v>26</v>
      </c>
    </row>
    <row r="42" spans="1:8" ht="38.25" x14ac:dyDescent="0.25">
      <c r="A42" s="92">
        <v>12</v>
      </c>
      <c r="B42" s="31">
        <v>43027</v>
      </c>
      <c r="C42" s="32" t="s">
        <v>21</v>
      </c>
      <c r="D42" s="28" t="s">
        <v>30</v>
      </c>
      <c r="E42" s="28" t="s">
        <v>31</v>
      </c>
      <c r="F42" s="28" t="s">
        <v>16</v>
      </c>
      <c r="G42" s="80">
        <v>500</v>
      </c>
      <c r="H42" s="29" t="s">
        <v>26</v>
      </c>
    </row>
    <row r="43" spans="1:8" ht="38.25" x14ac:dyDescent="0.25">
      <c r="A43" s="92">
        <v>13</v>
      </c>
      <c r="B43" s="27">
        <v>43031</v>
      </c>
      <c r="C43" s="32" t="s">
        <v>21</v>
      </c>
      <c r="D43" s="28" t="s">
        <v>30</v>
      </c>
      <c r="E43" s="28" t="s">
        <v>31</v>
      </c>
      <c r="F43" s="28" t="s">
        <v>16</v>
      </c>
      <c r="G43" s="80">
        <v>500</v>
      </c>
      <c r="H43" s="29" t="s">
        <v>26</v>
      </c>
    </row>
    <row r="44" spans="1:8" ht="38.25" x14ac:dyDescent="0.25">
      <c r="A44" s="92">
        <v>14</v>
      </c>
      <c r="B44" s="31">
        <v>43032</v>
      </c>
      <c r="C44" s="32" t="s">
        <v>21</v>
      </c>
      <c r="D44" s="28" t="s">
        <v>30</v>
      </c>
      <c r="E44" s="28" t="s">
        <v>31</v>
      </c>
      <c r="F44" s="28" t="s">
        <v>16</v>
      </c>
      <c r="G44" s="80">
        <v>500</v>
      </c>
      <c r="H44" s="29" t="s">
        <v>26</v>
      </c>
    </row>
    <row r="45" spans="1:8" ht="25.5" x14ac:dyDescent="0.25">
      <c r="A45" s="92">
        <v>15</v>
      </c>
      <c r="B45" s="31">
        <v>43035</v>
      </c>
      <c r="C45" s="32" t="s">
        <v>21</v>
      </c>
      <c r="D45" s="28" t="s">
        <v>149</v>
      </c>
      <c r="E45" s="28" t="s">
        <v>150</v>
      </c>
      <c r="F45" s="28" t="s">
        <v>16</v>
      </c>
      <c r="G45" s="80">
        <v>10000</v>
      </c>
      <c r="H45" s="29" t="s">
        <v>26</v>
      </c>
    </row>
    <row r="46" spans="1:8" ht="51" x14ac:dyDescent="0.25">
      <c r="A46" s="37">
        <v>16</v>
      </c>
      <c r="B46" s="23">
        <v>43038</v>
      </c>
      <c r="C46" s="32" t="s">
        <v>21</v>
      </c>
      <c r="D46" s="28" t="s">
        <v>151</v>
      </c>
      <c r="E46" s="28" t="s">
        <v>152</v>
      </c>
      <c r="F46" s="28" t="s">
        <v>16</v>
      </c>
      <c r="G46" s="80">
        <v>10000</v>
      </c>
      <c r="H46" s="29" t="s">
        <v>26</v>
      </c>
    </row>
    <row r="47" spans="1:8" ht="38.25" x14ac:dyDescent="0.25">
      <c r="A47" s="37">
        <v>17</v>
      </c>
      <c r="B47" s="23">
        <v>43039</v>
      </c>
      <c r="C47" s="32" t="s">
        <v>21</v>
      </c>
      <c r="D47" s="28" t="s">
        <v>30</v>
      </c>
      <c r="E47" s="28" t="s">
        <v>31</v>
      </c>
      <c r="F47" s="28" t="s">
        <v>16</v>
      </c>
      <c r="G47" s="80">
        <v>500</v>
      </c>
      <c r="H47" s="29" t="s">
        <v>26</v>
      </c>
    </row>
    <row r="48" spans="1:8" ht="38.25" x14ac:dyDescent="0.25">
      <c r="A48" s="37">
        <v>18</v>
      </c>
      <c r="B48" s="23">
        <v>43045</v>
      </c>
      <c r="C48" s="32" t="s">
        <v>21</v>
      </c>
      <c r="D48" s="28" t="s">
        <v>30</v>
      </c>
      <c r="E48" s="28" t="s">
        <v>31</v>
      </c>
      <c r="F48" s="28" t="s">
        <v>16</v>
      </c>
      <c r="G48" s="80">
        <v>500</v>
      </c>
      <c r="H48" s="29" t="s">
        <v>26</v>
      </c>
    </row>
    <row r="49" spans="1:8" ht="38.25" x14ac:dyDescent="0.25">
      <c r="A49" s="37">
        <v>19</v>
      </c>
      <c r="B49" s="23">
        <v>43047</v>
      </c>
      <c r="C49" s="32" t="s">
        <v>21</v>
      </c>
      <c r="D49" s="28" t="s">
        <v>35</v>
      </c>
      <c r="E49" s="28" t="s">
        <v>34</v>
      </c>
      <c r="F49" s="28" t="s">
        <v>16</v>
      </c>
      <c r="G49" s="80">
        <v>40000</v>
      </c>
      <c r="H49" s="29" t="s">
        <v>26</v>
      </c>
    </row>
    <row r="50" spans="1:8" ht="38.25" x14ac:dyDescent="0.25">
      <c r="A50" s="37">
        <v>20</v>
      </c>
      <c r="B50" s="23">
        <v>43048</v>
      </c>
      <c r="C50" s="32" t="s">
        <v>21</v>
      </c>
      <c r="D50" s="28" t="s">
        <v>30</v>
      </c>
      <c r="E50" s="28" t="s">
        <v>31</v>
      </c>
      <c r="F50" s="28" t="s">
        <v>16</v>
      </c>
      <c r="G50" s="80">
        <v>500</v>
      </c>
      <c r="H50" s="29" t="s">
        <v>26</v>
      </c>
    </row>
    <row r="51" spans="1:8" ht="38.25" x14ac:dyDescent="0.25">
      <c r="A51" s="37">
        <v>21</v>
      </c>
      <c r="B51" s="23">
        <v>43052</v>
      </c>
      <c r="C51" s="32" t="s">
        <v>21</v>
      </c>
      <c r="D51" s="28" t="s">
        <v>30</v>
      </c>
      <c r="E51" s="28" t="s">
        <v>31</v>
      </c>
      <c r="F51" s="28" t="s">
        <v>16</v>
      </c>
      <c r="G51" s="80">
        <v>500</v>
      </c>
      <c r="H51" s="29" t="s">
        <v>26</v>
      </c>
    </row>
    <row r="52" spans="1:8" ht="38.25" x14ac:dyDescent="0.25">
      <c r="A52" s="37">
        <v>22</v>
      </c>
      <c r="B52" s="23">
        <v>43053</v>
      </c>
      <c r="C52" s="32" t="s">
        <v>21</v>
      </c>
      <c r="D52" s="28" t="s">
        <v>30</v>
      </c>
      <c r="E52" s="28" t="s">
        <v>31</v>
      </c>
      <c r="F52" s="28" t="s">
        <v>16</v>
      </c>
      <c r="G52" s="79">
        <v>500</v>
      </c>
      <c r="H52" s="29" t="s">
        <v>26</v>
      </c>
    </row>
    <row r="53" spans="1:8" ht="76.5" x14ac:dyDescent="0.25">
      <c r="A53" s="37">
        <v>23</v>
      </c>
      <c r="B53" s="23">
        <v>43055</v>
      </c>
      <c r="C53" s="32" t="s">
        <v>21</v>
      </c>
      <c r="D53" s="28" t="s">
        <v>153</v>
      </c>
      <c r="E53" s="28" t="s">
        <v>154</v>
      </c>
      <c r="F53" s="28" t="s">
        <v>144</v>
      </c>
      <c r="G53" s="79">
        <v>100000</v>
      </c>
      <c r="H53" s="29" t="s">
        <v>25</v>
      </c>
    </row>
    <row r="54" spans="1:8" ht="76.5" x14ac:dyDescent="0.25">
      <c r="A54" s="37">
        <v>24</v>
      </c>
      <c r="B54" s="23">
        <v>43055</v>
      </c>
      <c r="C54" s="32" t="s">
        <v>21</v>
      </c>
      <c r="D54" s="28" t="s">
        <v>155</v>
      </c>
      <c r="E54" s="28" t="s">
        <v>154</v>
      </c>
      <c r="F54" s="28" t="s">
        <v>144</v>
      </c>
      <c r="G54" s="79">
        <v>100000</v>
      </c>
      <c r="H54" s="29" t="s">
        <v>25</v>
      </c>
    </row>
    <row r="55" spans="1:8" ht="102" x14ac:dyDescent="0.25">
      <c r="A55" s="37">
        <v>25</v>
      </c>
      <c r="B55" s="23">
        <v>43060</v>
      </c>
      <c r="C55" s="32" t="s">
        <v>21</v>
      </c>
      <c r="D55" s="28" t="s">
        <v>156</v>
      </c>
      <c r="E55" s="28" t="s">
        <v>157</v>
      </c>
      <c r="F55" s="28" t="s">
        <v>144</v>
      </c>
      <c r="G55" s="79">
        <v>100000</v>
      </c>
      <c r="H55" s="29" t="s">
        <v>25</v>
      </c>
    </row>
    <row r="56" spans="1:8" ht="102" x14ac:dyDescent="0.25">
      <c r="A56" s="37">
        <v>26</v>
      </c>
      <c r="B56" s="23">
        <v>43060</v>
      </c>
      <c r="C56" s="32" t="s">
        <v>21</v>
      </c>
      <c r="D56" s="28" t="s">
        <v>158</v>
      </c>
      <c r="E56" s="28" t="s">
        <v>157</v>
      </c>
      <c r="F56" s="28" t="s">
        <v>144</v>
      </c>
      <c r="G56" s="79">
        <v>100000</v>
      </c>
      <c r="H56" s="29" t="s">
        <v>25</v>
      </c>
    </row>
    <row r="57" spans="1:8" ht="102" x14ac:dyDescent="0.25">
      <c r="A57" s="37">
        <v>27</v>
      </c>
      <c r="B57" s="23">
        <v>43060</v>
      </c>
      <c r="C57" s="32" t="s">
        <v>21</v>
      </c>
      <c r="D57" s="28" t="s">
        <v>158</v>
      </c>
      <c r="E57" s="28" t="s">
        <v>157</v>
      </c>
      <c r="F57" s="28" t="s">
        <v>144</v>
      </c>
      <c r="G57" s="79">
        <v>100000</v>
      </c>
      <c r="H57" s="29" t="s">
        <v>25</v>
      </c>
    </row>
    <row r="58" spans="1:8" ht="102" x14ac:dyDescent="0.25">
      <c r="A58" s="37">
        <v>28</v>
      </c>
      <c r="B58" s="23">
        <v>43062</v>
      </c>
      <c r="C58" s="28" t="s">
        <v>21</v>
      </c>
      <c r="D58" s="28" t="s">
        <v>159</v>
      </c>
      <c r="E58" s="28" t="s">
        <v>160</v>
      </c>
      <c r="F58" s="28" t="s">
        <v>144</v>
      </c>
      <c r="G58" s="79">
        <v>100000</v>
      </c>
      <c r="H58" s="29" t="s">
        <v>25</v>
      </c>
    </row>
    <row r="59" spans="1:8" ht="102" x14ac:dyDescent="0.25">
      <c r="A59" s="37">
        <v>29</v>
      </c>
      <c r="B59" s="23">
        <v>43062</v>
      </c>
      <c r="C59" s="28" t="s">
        <v>21</v>
      </c>
      <c r="D59" s="28" t="s">
        <v>161</v>
      </c>
      <c r="E59" s="28" t="s">
        <v>160</v>
      </c>
      <c r="F59" s="28" t="s">
        <v>144</v>
      </c>
      <c r="G59" s="79">
        <v>100000</v>
      </c>
      <c r="H59" s="29" t="s">
        <v>25</v>
      </c>
    </row>
    <row r="60" spans="1:8" ht="102" x14ac:dyDescent="0.25">
      <c r="A60" s="37">
        <v>30</v>
      </c>
      <c r="B60" s="23">
        <v>43062</v>
      </c>
      <c r="C60" s="28" t="s">
        <v>21</v>
      </c>
      <c r="D60" s="28" t="s">
        <v>161</v>
      </c>
      <c r="E60" s="28" t="s">
        <v>160</v>
      </c>
      <c r="F60" s="28" t="s">
        <v>144</v>
      </c>
      <c r="G60" s="79">
        <v>100000</v>
      </c>
      <c r="H60" s="29" t="s">
        <v>25</v>
      </c>
    </row>
    <row r="61" spans="1:8" ht="51" x14ac:dyDescent="0.25">
      <c r="A61" s="37">
        <v>31</v>
      </c>
      <c r="B61" s="23">
        <v>43067</v>
      </c>
      <c r="C61" s="28" t="s">
        <v>21</v>
      </c>
      <c r="D61" s="28" t="s">
        <v>162</v>
      </c>
      <c r="E61" s="28" t="s">
        <v>152</v>
      </c>
      <c r="F61" s="28" t="s">
        <v>16</v>
      </c>
      <c r="G61" s="80">
        <v>10000</v>
      </c>
      <c r="H61" s="29" t="s">
        <v>26</v>
      </c>
    </row>
    <row r="62" spans="1:8" ht="38.25" x14ac:dyDescent="0.25">
      <c r="A62" s="37">
        <v>32</v>
      </c>
      <c r="B62" s="23">
        <v>43068</v>
      </c>
      <c r="C62" s="28" t="s">
        <v>21</v>
      </c>
      <c r="D62" s="28" t="s">
        <v>30</v>
      </c>
      <c r="E62" s="28" t="s">
        <v>31</v>
      </c>
      <c r="F62" s="28" t="s">
        <v>16</v>
      </c>
      <c r="G62" s="80">
        <v>500</v>
      </c>
      <c r="H62" s="29" t="s">
        <v>26</v>
      </c>
    </row>
    <row r="63" spans="1:8" ht="38.25" x14ac:dyDescent="0.25">
      <c r="A63" s="37">
        <v>33</v>
      </c>
      <c r="B63" s="23">
        <v>43082</v>
      </c>
      <c r="C63" s="28" t="s">
        <v>21</v>
      </c>
      <c r="D63" s="28" t="s">
        <v>30</v>
      </c>
      <c r="E63" s="28" t="s">
        <v>31</v>
      </c>
      <c r="F63" s="28" t="s">
        <v>16</v>
      </c>
      <c r="G63" s="80">
        <v>500</v>
      </c>
      <c r="H63" s="29" t="s">
        <v>26</v>
      </c>
    </row>
    <row r="64" spans="1:8" ht="38.25" x14ac:dyDescent="0.25">
      <c r="A64" s="37">
        <v>34</v>
      </c>
      <c r="B64" s="31">
        <v>43087</v>
      </c>
      <c r="C64" s="28" t="s">
        <v>21</v>
      </c>
      <c r="D64" s="28" t="s">
        <v>163</v>
      </c>
      <c r="E64" s="28" t="s">
        <v>152</v>
      </c>
      <c r="F64" s="28" t="s">
        <v>16</v>
      </c>
      <c r="G64" s="80">
        <v>10000</v>
      </c>
      <c r="H64" s="29" t="s">
        <v>26</v>
      </c>
    </row>
    <row r="65" spans="1:8" ht="38.25" x14ac:dyDescent="0.25">
      <c r="A65" s="37">
        <v>35</v>
      </c>
      <c r="B65" s="23">
        <v>43088</v>
      </c>
      <c r="C65" s="28" t="s">
        <v>21</v>
      </c>
      <c r="D65" s="28" t="s">
        <v>30</v>
      </c>
      <c r="E65" s="28" t="s">
        <v>31</v>
      </c>
      <c r="F65" s="28" t="s">
        <v>16</v>
      </c>
      <c r="G65" s="80">
        <v>500</v>
      </c>
      <c r="H65" s="29" t="s">
        <v>26</v>
      </c>
    </row>
    <row r="66" spans="1:8" ht="77.25" thickBot="1" x14ac:dyDescent="0.3">
      <c r="A66" s="37">
        <v>36</v>
      </c>
      <c r="B66" s="24">
        <v>43088</v>
      </c>
      <c r="C66" s="32" t="s">
        <v>21</v>
      </c>
      <c r="D66" s="32" t="s">
        <v>32</v>
      </c>
      <c r="E66" s="32" t="s">
        <v>164</v>
      </c>
      <c r="F66" s="32" t="s">
        <v>16</v>
      </c>
      <c r="G66" s="79">
        <v>8000</v>
      </c>
      <c r="H66" s="29" t="s">
        <v>26</v>
      </c>
    </row>
    <row r="67" spans="1:8" ht="115.5" thickBot="1" x14ac:dyDescent="0.3">
      <c r="A67" s="38">
        <v>1</v>
      </c>
      <c r="B67" s="39" t="s">
        <v>165</v>
      </c>
      <c r="C67" s="40" t="s">
        <v>17</v>
      </c>
      <c r="D67" s="38" t="s">
        <v>166</v>
      </c>
      <c r="E67" s="41" t="s">
        <v>167</v>
      </c>
      <c r="F67" s="40" t="s">
        <v>168</v>
      </c>
      <c r="G67" s="81">
        <v>7000</v>
      </c>
      <c r="H67" s="29" t="s">
        <v>26</v>
      </c>
    </row>
    <row r="68" spans="1:8" ht="51.75" thickBot="1" x14ac:dyDescent="0.3">
      <c r="A68" s="38">
        <v>2</v>
      </c>
      <c r="B68" s="39" t="s">
        <v>165</v>
      </c>
      <c r="C68" s="40" t="s">
        <v>17</v>
      </c>
      <c r="D68" s="42" t="s">
        <v>169</v>
      </c>
      <c r="E68" s="22" t="s">
        <v>170</v>
      </c>
      <c r="F68" s="40" t="s">
        <v>171</v>
      </c>
      <c r="G68" s="81">
        <v>25500</v>
      </c>
      <c r="H68" s="29" t="s">
        <v>26</v>
      </c>
    </row>
    <row r="69" spans="1:8" ht="51.75" thickBot="1" x14ac:dyDescent="0.3">
      <c r="A69" s="43">
        <v>3</v>
      </c>
      <c r="B69" s="39" t="s">
        <v>172</v>
      </c>
      <c r="C69" s="40" t="s">
        <v>17</v>
      </c>
      <c r="D69" s="40" t="s">
        <v>173</v>
      </c>
      <c r="E69" s="40" t="s">
        <v>174</v>
      </c>
      <c r="F69" s="40" t="s">
        <v>171</v>
      </c>
      <c r="G69" s="81">
        <v>37500</v>
      </c>
      <c r="H69" s="29" t="s">
        <v>26</v>
      </c>
    </row>
    <row r="70" spans="1:8" ht="39" thickBot="1" x14ac:dyDescent="0.3">
      <c r="A70" s="44">
        <v>4</v>
      </c>
      <c r="B70" s="45" t="s">
        <v>175</v>
      </c>
      <c r="C70" s="45" t="s">
        <v>17</v>
      </c>
      <c r="D70" s="46" t="s">
        <v>176</v>
      </c>
      <c r="E70" s="46" t="s">
        <v>177</v>
      </c>
      <c r="F70" s="45" t="s">
        <v>171</v>
      </c>
      <c r="G70" s="81">
        <v>9000</v>
      </c>
      <c r="H70" s="29" t="s">
        <v>26</v>
      </c>
    </row>
    <row r="71" spans="1:8" ht="51.75" thickBot="1" x14ac:dyDescent="0.3">
      <c r="A71" s="44">
        <v>5</v>
      </c>
      <c r="B71" s="39" t="s">
        <v>178</v>
      </c>
      <c r="C71" s="40" t="s">
        <v>17</v>
      </c>
      <c r="D71" s="40" t="s">
        <v>179</v>
      </c>
      <c r="E71" s="40" t="s">
        <v>180</v>
      </c>
      <c r="F71" s="45" t="s">
        <v>171</v>
      </c>
      <c r="G71" s="81">
        <v>26500</v>
      </c>
      <c r="H71" s="29" t="s">
        <v>26</v>
      </c>
    </row>
    <row r="72" spans="1:8" ht="26.25" thickBot="1" x14ac:dyDescent="0.3">
      <c r="A72" s="44">
        <v>6</v>
      </c>
      <c r="B72" s="47" t="s">
        <v>181</v>
      </c>
      <c r="C72" s="12" t="s">
        <v>17</v>
      </c>
      <c r="D72" s="48" t="s">
        <v>182</v>
      </c>
      <c r="E72" s="48" t="s">
        <v>183</v>
      </c>
      <c r="F72" s="12" t="s">
        <v>171</v>
      </c>
      <c r="G72" s="81">
        <v>9500</v>
      </c>
      <c r="H72" s="29" t="s">
        <v>26</v>
      </c>
    </row>
    <row r="73" spans="1:8" ht="26.25" thickBot="1" x14ac:dyDescent="0.3">
      <c r="A73" s="44">
        <v>7</v>
      </c>
      <c r="B73" s="49" t="s">
        <v>184</v>
      </c>
      <c r="C73" s="12" t="s">
        <v>17</v>
      </c>
      <c r="D73" s="48" t="s">
        <v>185</v>
      </c>
      <c r="E73" s="48" t="s">
        <v>186</v>
      </c>
      <c r="F73" s="12" t="s">
        <v>171</v>
      </c>
      <c r="G73" s="81">
        <v>7500</v>
      </c>
      <c r="H73" s="29" t="s">
        <v>26</v>
      </c>
    </row>
    <row r="74" spans="1:8" ht="26.25" thickBot="1" x14ac:dyDescent="0.3">
      <c r="A74" s="44">
        <v>8</v>
      </c>
      <c r="B74" s="49" t="s">
        <v>187</v>
      </c>
      <c r="C74" s="50" t="s">
        <v>17</v>
      </c>
      <c r="D74" s="22" t="s">
        <v>188</v>
      </c>
      <c r="E74" s="22" t="s">
        <v>186</v>
      </c>
      <c r="F74" s="12" t="s">
        <v>171</v>
      </c>
      <c r="G74" s="81">
        <v>7500</v>
      </c>
      <c r="H74" s="29" t="s">
        <v>26</v>
      </c>
    </row>
    <row r="75" spans="1:8" ht="38.25" x14ac:dyDescent="0.25">
      <c r="A75" s="51">
        <v>1</v>
      </c>
      <c r="B75" s="48" t="s">
        <v>189</v>
      </c>
      <c r="C75" s="48" t="s">
        <v>36</v>
      </c>
      <c r="D75" s="48" t="s">
        <v>37</v>
      </c>
      <c r="E75" s="48" t="s">
        <v>190</v>
      </c>
      <c r="F75" s="52" t="s">
        <v>16</v>
      </c>
      <c r="G75" s="82">
        <v>80000</v>
      </c>
      <c r="H75" s="29" t="s">
        <v>26</v>
      </c>
    </row>
    <row r="76" spans="1:8" ht="38.25" x14ac:dyDescent="0.25">
      <c r="A76" s="53">
        <v>2</v>
      </c>
      <c r="B76" s="22" t="s">
        <v>62</v>
      </c>
      <c r="C76" s="54" t="s">
        <v>38</v>
      </c>
      <c r="D76" s="54" t="s">
        <v>191</v>
      </c>
      <c r="E76" s="54" t="s">
        <v>39</v>
      </c>
      <c r="F76" s="54" t="s">
        <v>16</v>
      </c>
      <c r="G76" s="83">
        <v>4818</v>
      </c>
      <c r="H76" s="29" t="s">
        <v>26</v>
      </c>
    </row>
    <row r="77" spans="1:8" ht="38.25" x14ac:dyDescent="0.25">
      <c r="A77" s="53">
        <v>3</v>
      </c>
      <c r="B77" s="22" t="s">
        <v>62</v>
      </c>
      <c r="C77" s="22" t="s">
        <v>36</v>
      </c>
      <c r="D77" s="22" t="s">
        <v>37</v>
      </c>
      <c r="E77" s="22" t="s">
        <v>190</v>
      </c>
      <c r="F77" s="54" t="s">
        <v>16</v>
      </c>
      <c r="G77" s="83">
        <v>80000</v>
      </c>
      <c r="H77" s="29" t="s">
        <v>26</v>
      </c>
    </row>
    <row r="78" spans="1:8" ht="38.25" x14ac:dyDescent="0.25">
      <c r="A78" s="53">
        <v>4</v>
      </c>
      <c r="B78" s="22" t="s">
        <v>192</v>
      </c>
      <c r="C78" s="22" t="s">
        <v>36</v>
      </c>
      <c r="D78" s="22" t="s">
        <v>37</v>
      </c>
      <c r="E78" s="28" t="s">
        <v>193</v>
      </c>
      <c r="F78" s="54" t="s">
        <v>16</v>
      </c>
      <c r="G78" s="83">
        <v>80000</v>
      </c>
      <c r="H78" s="29" t="s">
        <v>26</v>
      </c>
    </row>
    <row r="79" spans="1:8" ht="38.25" x14ac:dyDescent="0.25">
      <c r="A79" s="53">
        <v>5</v>
      </c>
      <c r="B79" s="28" t="s">
        <v>194</v>
      </c>
      <c r="C79" s="22" t="s">
        <v>36</v>
      </c>
      <c r="D79" s="22" t="s">
        <v>37</v>
      </c>
      <c r="E79" s="28" t="s">
        <v>195</v>
      </c>
      <c r="F79" s="54" t="s">
        <v>16</v>
      </c>
      <c r="G79" s="83">
        <v>80000</v>
      </c>
      <c r="H79" s="29" t="s">
        <v>26</v>
      </c>
    </row>
    <row r="80" spans="1:8" ht="39" thickBot="1" x14ac:dyDescent="0.3">
      <c r="A80" s="55">
        <v>6</v>
      </c>
      <c r="B80" s="33" t="s">
        <v>94</v>
      </c>
      <c r="C80" s="25" t="s">
        <v>36</v>
      </c>
      <c r="D80" s="25" t="s">
        <v>37</v>
      </c>
      <c r="E80" s="33" t="s">
        <v>196</v>
      </c>
      <c r="F80" s="56" t="s">
        <v>16</v>
      </c>
      <c r="G80" s="84">
        <v>80000</v>
      </c>
      <c r="H80" s="29" t="s">
        <v>26</v>
      </c>
    </row>
    <row r="81" spans="1:8" ht="39" thickBot="1" x14ac:dyDescent="0.3">
      <c r="A81" s="30">
        <v>1</v>
      </c>
      <c r="B81" s="57" t="s">
        <v>197</v>
      </c>
      <c r="C81" s="38" t="s">
        <v>61</v>
      </c>
      <c r="D81" s="38" t="s">
        <v>198</v>
      </c>
      <c r="E81" s="38" t="s">
        <v>14</v>
      </c>
      <c r="F81" s="38" t="s">
        <v>15</v>
      </c>
      <c r="G81" s="84">
        <v>51985.5</v>
      </c>
      <c r="H81" s="29" t="s">
        <v>25</v>
      </c>
    </row>
    <row r="82" spans="1:8" ht="90" thickBot="1" x14ac:dyDescent="0.3">
      <c r="A82" s="30"/>
      <c r="B82" s="58" t="s">
        <v>199</v>
      </c>
      <c r="C82" s="59" t="s">
        <v>23</v>
      </c>
      <c r="D82" s="60" t="s">
        <v>200</v>
      </c>
      <c r="E82" s="60" t="s">
        <v>201</v>
      </c>
      <c r="F82" s="61" t="s">
        <v>24</v>
      </c>
      <c r="G82" s="85">
        <v>39400</v>
      </c>
      <c r="H82" s="29" t="s">
        <v>26</v>
      </c>
    </row>
    <row r="83" spans="1:8" ht="50.25" customHeight="1" thickBot="1" x14ac:dyDescent="0.3">
      <c r="A83" s="30"/>
      <c r="B83" s="58" t="s">
        <v>202</v>
      </c>
      <c r="C83" s="62" t="s">
        <v>23</v>
      </c>
      <c r="D83" s="60" t="s">
        <v>203</v>
      </c>
      <c r="E83" s="60" t="s">
        <v>204</v>
      </c>
      <c r="F83" s="61" t="s">
        <v>24</v>
      </c>
      <c r="G83" s="85">
        <v>39400</v>
      </c>
      <c r="H83" s="29" t="s">
        <v>26</v>
      </c>
    </row>
    <row r="84" spans="1:8" ht="50.25" customHeight="1" thickBot="1" x14ac:dyDescent="0.3">
      <c r="A84" s="30"/>
      <c r="B84" s="58" t="s">
        <v>205</v>
      </c>
      <c r="C84" s="62" t="s">
        <v>23</v>
      </c>
      <c r="D84" s="63"/>
      <c r="E84" s="60" t="s">
        <v>206</v>
      </c>
      <c r="F84" s="61" t="s">
        <v>24</v>
      </c>
      <c r="G84" s="85">
        <v>43690</v>
      </c>
      <c r="H84" s="29" t="s">
        <v>26</v>
      </c>
    </row>
    <row r="85" spans="1:8" ht="50.25" customHeight="1" x14ac:dyDescent="0.25">
      <c r="A85" s="30"/>
      <c r="B85" s="58" t="s">
        <v>207</v>
      </c>
      <c r="C85" s="62" t="s">
        <v>23</v>
      </c>
      <c r="D85" s="60" t="s">
        <v>208</v>
      </c>
      <c r="E85" s="60" t="s">
        <v>209</v>
      </c>
      <c r="F85" s="61" t="s">
        <v>24</v>
      </c>
      <c r="G85" s="85">
        <v>43960</v>
      </c>
      <c r="H85" s="29" t="s">
        <v>26</v>
      </c>
    </row>
    <row r="86" spans="1:8" ht="178.5" x14ac:dyDescent="0.25">
      <c r="A86" s="65">
        <v>1</v>
      </c>
      <c r="B86" s="66" t="s">
        <v>211</v>
      </c>
      <c r="C86" s="66" t="s">
        <v>22</v>
      </c>
      <c r="D86" s="66" t="s">
        <v>212</v>
      </c>
      <c r="E86" s="66" t="s">
        <v>213</v>
      </c>
      <c r="F86" s="66" t="s">
        <v>214</v>
      </c>
      <c r="G86" s="64">
        <v>312460</v>
      </c>
      <c r="H86" s="29" t="s">
        <v>25</v>
      </c>
    </row>
    <row r="87" spans="1:8" ht="191.25" x14ac:dyDescent="0.25">
      <c r="A87" s="65">
        <v>2</v>
      </c>
      <c r="B87" s="66" t="s">
        <v>215</v>
      </c>
      <c r="C87" s="66" t="s">
        <v>22</v>
      </c>
      <c r="D87" s="66" t="s">
        <v>216</v>
      </c>
      <c r="E87" s="66" t="s">
        <v>217</v>
      </c>
      <c r="F87" s="66" t="s">
        <v>16</v>
      </c>
      <c r="G87" s="64">
        <v>11076</v>
      </c>
      <c r="H87" s="29" t="s">
        <v>26</v>
      </c>
    </row>
    <row r="88" spans="1:8" ht="114.75" x14ac:dyDescent="0.25">
      <c r="A88" s="26">
        <v>1</v>
      </c>
      <c r="B88" s="66" t="s">
        <v>218</v>
      </c>
      <c r="C88" s="66" t="s">
        <v>18</v>
      </c>
      <c r="D88" s="66" t="s">
        <v>219</v>
      </c>
      <c r="E88" s="66" t="s">
        <v>220</v>
      </c>
      <c r="F88" s="66" t="s">
        <v>221</v>
      </c>
      <c r="G88" s="64">
        <v>2850</v>
      </c>
      <c r="H88" s="29" t="s">
        <v>26</v>
      </c>
    </row>
    <row r="89" spans="1:8" ht="99.75" x14ac:dyDescent="0.25">
      <c r="A89" s="26">
        <v>2</v>
      </c>
      <c r="B89" s="66" t="s">
        <v>222</v>
      </c>
      <c r="C89" s="66" t="s">
        <v>18</v>
      </c>
      <c r="D89" s="67" t="s">
        <v>223</v>
      </c>
      <c r="E89" s="67" t="s">
        <v>224</v>
      </c>
      <c r="F89" s="66" t="s">
        <v>225</v>
      </c>
      <c r="G89" s="64">
        <v>20800</v>
      </c>
      <c r="H89" s="29" t="s">
        <v>26</v>
      </c>
    </row>
    <row r="90" spans="1:8" ht="89.25" x14ac:dyDescent="0.25">
      <c r="A90" s="26">
        <v>3</v>
      </c>
      <c r="B90" s="66" t="s">
        <v>226</v>
      </c>
      <c r="C90" s="66" t="s">
        <v>18</v>
      </c>
      <c r="D90" s="66" t="s">
        <v>227</v>
      </c>
      <c r="E90" s="66" t="s">
        <v>228</v>
      </c>
      <c r="F90" s="66" t="s">
        <v>229</v>
      </c>
      <c r="G90" s="64">
        <v>2700</v>
      </c>
      <c r="H90" s="14" t="s">
        <v>26</v>
      </c>
    </row>
    <row r="91" spans="1:8" ht="76.5" x14ac:dyDescent="0.25">
      <c r="A91" s="26">
        <v>4</v>
      </c>
      <c r="B91" s="66" t="s">
        <v>230</v>
      </c>
      <c r="C91" s="66" t="s">
        <v>18</v>
      </c>
      <c r="D91" s="66" t="s">
        <v>231</v>
      </c>
      <c r="E91" s="66" t="s">
        <v>232</v>
      </c>
      <c r="F91" s="66" t="s">
        <v>229</v>
      </c>
      <c r="G91" s="64">
        <v>6700</v>
      </c>
      <c r="H91" s="14" t="s">
        <v>26</v>
      </c>
    </row>
    <row r="92" spans="1:8" ht="89.25" x14ac:dyDescent="0.25">
      <c r="A92" s="26">
        <v>5</v>
      </c>
      <c r="B92" s="66" t="s">
        <v>233</v>
      </c>
      <c r="C92" s="66" t="s">
        <v>18</v>
      </c>
      <c r="D92" s="66" t="s">
        <v>234</v>
      </c>
      <c r="E92" s="66" t="s">
        <v>235</v>
      </c>
      <c r="F92" s="66" t="s">
        <v>229</v>
      </c>
      <c r="G92" s="64">
        <v>2700</v>
      </c>
      <c r="H92" s="14" t="s">
        <v>26</v>
      </c>
    </row>
    <row r="93" spans="1:8" ht="76.5" x14ac:dyDescent="0.25">
      <c r="A93" s="26">
        <v>6</v>
      </c>
      <c r="B93" s="66" t="s">
        <v>236</v>
      </c>
      <c r="C93" s="66" t="s">
        <v>18</v>
      </c>
      <c r="D93" s="66" t="s">
        <v>237</v>
      </c>
      <c r="E93" s="66" t="s">
        <v>238</v>
      </c>
      <c r="F93" s="66" t="s">
        <v>229</v>
      </c>
      <c r="G93" s="64">
        <v>6700</v>
      </c>
      <c r="H93" s="14" t="s">
        <v>26</v>
      </c>
    </row>
    <row r="94" spans="1:8" ht="63.75" x14ac:dyDescent="0.25">
      <c r="A94" s="26">
        <v>7</v>
      </c>
      <c r="B94" s="66" t="s">
        <v>239</v>
      </c>
      <c r="C94" s="66" t="s">
        <v>18</v>
      </c>
      <c r="D94" s="66" t="s">
        <v>240</v>
      </c>
      <c r="E94" s="66" t="s">
        <v>241</v>
      </c>
      <c r="F94" s="66" t="s">
        <v>229</v>
      </c>
      <c r="G94" s="64">
        <v>7350</v>
      </c>
      <c r="H94" s="14" t="s">
        <v>26</v>
      </c>
    </row>
    <row r="95" spans="1:8" ht="102" x14ac:dyDescent="0.25">
      <c r="A95" s="26">
        <v>8</v>
      </c>
      <c r="B95" s="66" t="s">
        <v>242</v>
      </c>
      <c r="C95" s="66" t="s">
        <v>18</v>
      </c>
      <c r="D95" s="66" t="s">
        <v>243</v>
      </c>
      <c r="E95" s="66" t="s">
        <v>244</v>
      </c>
      <c r="F95" s="66" t="s">
        <v>229</v>
      </c>
      <c r="G95" s="64">
        <v>2700</v>
      </c>
      <c r="H95" s="14" t="s">
        <v>26</v>
      </c>
    </row>
    <row r="96" spans="1:8" ht="127.5" x14ac:dyDescent="0.25">
      <c r="A96" s="68">
        <v>1</v>
      </c>
      <c r="B96" s="70">
        <v>43017</v>
      </c>
      <c r="C96" s="71" t="s">
        <v>245</v>
      </c>
      <c r="D96" s="72" t="s">
        <v>246</v>
      </c>
      <c r="E96" s="69" t="s">
        <v>247</v>
      </c>
      <c r="F96" s="69" t="s">
        <v>248</v>
      </c>
      <c r="G96" s="64">
        <v>10500</v>
      </c>
      <c r="H96" s="14" t="s">
        <v>27</v>
      </c>
    </row>
    <row r="97" spans="1:8" ht="141" thickBot="1" x14ac:dyDescent="0.3">
      <c r="A97" s="68">
        <v>2</v>
      </c>
      <c r="B97" s="70">
        <v>43031</v>
      </c>
      <c r="C97" s="73" t="s">
        <v>245</v>
      </c>
      <c r="D97" s="72" t="s">
        <v>246</v>
      </c>
      <c r="E97" s="69" t="s">
        <v>249</v>
      </c>
      <c r="F97" s="69" t="s">
        <v>248</v>
      </c>
      <c r="G97" s="64">
        <v>10500</v>
      </c>
      <c r="H97" s="14" t="s">
        <v>27</v>
      </c>
    </row>
    <row r="98" spans="1:8" ht="33" customHeight="1" thickBot="1" x14ac:dyDescent="0.3">
      <c r="A98" s="35">
        <v>1</v>
      </c>
      <c r="B98" s="34" t="s">
        <v>250</v>
      </c>
      <c r="C98" s="90" t="s">
        <v>19</v>
      </c>
      <c r="D98" s="36" t="s">
        <v>251</v>
      </c>
      <c r="E98" s="34" t="s">
        <v>252</v>
      </c>
      <c r="F98" s="69" t="s">
        <v>16</v>
      </c>
      <c r="G98" s="86">
        <v>3500</v>
      </c>
      <c r="H98" s="14" t="s">
        <v>26</v>
      </c>
    </row>
    <row r="99" spans="1:8" s="2" customFormat="1" ht="38.25" x14ac:dyDescent="0.25">
      <c r="A99" s="35">
        <v>2</v>
      </c>
      <c r="B99" s="34" t="s">
        <v>253</v>
      </c>
      <c r="C99" s="34" t="s">
        <v>19</v>
      </c>
      <c r="D99" s="34" t="s">
        <v>254</v>
      </c>
      <c r="E99" s="34" t="s">
        <v>255</v>
      </c>
      <c r="F99" s="69" t="s">
        <v>16</v>
      </c>
      <c r="G99" s="86">
        <v>3500</v>
      </c>
      <c r="H99" s="2" t="s">
        <v>26</v>
      </c>
    </row>
    <row r="100" spans="1:8" s="2" customFormat="1" ht="63.75" x14ac:dyDescent="0.25">
      <c r="A100" s="75">
        <v>1</v>
      </c>
      <c r="B100" s="74" t="s">
        <v>256</v>
      </c>
      <c r="C100" s="74" t="s">
        <v>257</v>
      </c>
      <c r="D100" s="74" t="s">
        <v>40</v>
      </c>
      <c r="E100" s="74" t="s">
        <v>258</v>
      </c>
      <c r="F100" s="74" t="s">
        <v>16</v>
      </c>
      <c r="G100" s="87">
        <f>6000+1700</f>
        <v>7700</v>
      </c>
      <c r="H100" s="2" t="s">
        <v>26</v>
      </c>
    </row>
    <row r="101" spans="1:8" s="2" customFormat="1" ht="51" x14ac:dyDescent="0.25">
      <c r="A101" s="75">
        <v>2</v>
      </c>
      <c r="B101" s="74" t="s">
        <v>259</v>
      </c>
      <c r="C101" s="74" t="s">
        <v>260</v>
      </c>
      <c r="D101" s="74" t="s">
        <v>261</v>
      </c>
      <c r="E101" s="74" t="s">
        <v>262</v>
      </c>
      <c r="F101" s="74" t="s">
        <v>16</v>
      </c>
      <c r="G101" s="88">
        <v>5500</v>
      </c>
      <c r="H101" s="2" t="s">
        <v>25</v>
      </c>
    </row>
    <row r="102" spans="1:8" s="2" customFormat="1" ht="76.5" x14ac:dyDescent="0.25">
      <c r="A102" s="75">
        <v>3</v>
      </c>
      <c r="B102" s="74" t="s">
        <v>263</v>
      </c>
      <c r="C102" s="74" t="s">
        <v>260</v>
      </c>
      <c r="D102" s="74" t="s">
        <v>261</v>
      </c>
      <c r="E102" s="74" t="s">
        <v>264</v>
      </c>
      <c r="F102" s="74" t="s">
        <v>16</v>
      </c>
      <c r="G102" s="88">
        <v>9300</v>
      </c>
      <c r="H102" s="2" t="s">
        <v>25</v>
      </c>
    </row>
    <row r="103" spans="1:8" s="2" customFormat="1" ht="140.25" x14ac:dyDescent="0.25">
      <c r="A103" s="75">
        <v>4</v>
      </c>
      <c r="B103" s="74" t="s">
        <v>265</v>
      </c>
      <c r="C103" s="74" t="s">
        <v>260</v>
      </c>
      <c r="D103" s="74" t="s">
        <v>261</v>
      </c>
      <c r="E103" s="74" t="s">
        <v>266</v>
      </c>
      <c r="F103" s="74" t="s">
        <v>16</v>
      </c>
      <c r="G103" s="88">
        <v>5500</v>
      </c>
      <c r="H103" s="2" t="s">
        <v>25</v>
      </c>
    </row>
    <row r="104" spans="1:8" s="2" customFormat="1" ht="76.5" x14ac:dyDescent="0.25">
      <c r="A104" s="75">
        <v>5</v>
      </c>
      <c r="B104" s="74" t="s">
        <v>267</v>
      </c>
      <c r="C104" s="74" t="s">
        <v>260</v>
      </c>
      <c r="D104" s="74" t="s">
        <v>261</v>
      </c>
      <c r="E104" s="74" t="s">
        <v>268</v>
      </c>
      <c r="F104" s="74" t="s">
        <v>16</v>
      </c>
      <c r="G104" s="88">
        <v>5700</v>
      </c>
      <c r="H104" s="2" t="s">
        <v>25</v>
      </c>
    </row>
    <row r="105" spans="1:8" s="2" customFormat="1" ht="242.25" x14ac:dyDescent="0.25">
      <c r="A105" s="75">
        <v>6</v>
      </c>
      <c r="B105" s="74" t="s">
        <v>269</v>
      </c>
      <c r="C105" s="74" t="s">
        <v>270</v>
      </c>
      <c r="D105" s="74" t="s">
        <v>271</v>
      </c>
      <c r="E105" s="76" t="s">
        <v>272</v>
      </c>
      <c r="F105" s="74" t="s">
        <v>16</v>
      </c>
      <c r="G105" s="87">
        <f>500*3</f>
        <v>1500</v>
      </c>
      <c r="H105" s="2" t="s">
        <v>26</v>
      </c>
    </row>
    <row r="106" spans="1:8" s="2" customFormat="1" ht="354.75" customHeight="1" x14ac:dyDescent="0.25">
      <c r="A106" s="75">
        <v>7</v>
      </c>
      <c r="B106" s="74" t="s">
        <v>273</v>
      </c>
      <c r="C106" s="74" t="s">
        <v>274</v>
      </c>
      <c r="D106" s="74" t="s">
        <v>271</v>
      </c>
      <c r="E106" s="76" t="s">
        <v>275</v>
      </c>
      <c r="F106" s="74" t="s">
        <v>16</v>
      </c>
      <c r="G106" s="87">
        <f>500*3</f>
        <v>1500</v>
      </c>
      <c r="H106" s="2" t="s">
        <v>26</v>
      </c>
    </row>
    <row r="107" spans="1:8" s="2" customFormat="1" ht="95.25" customHeight="1" x14ac:dyDescent="0.25">
      <c r="A107" s="75">
        <v>8</v>
      </c>
      <c r="B107" s="74" t="s">
        <v>276</v>
      </c>
      <c r="C107" s="74" t="s">
        <v>20</v>
      </c>
      <c r="D107" s="74" t="s">
        <v>277</v>
      </c>
      <c r="E107" s="74" t="s">
        <v>278</v>
      </c>
      <c r="F107" s="74" t="s">
        <v>16</v>
      </c>
      <c r="G107" s="87">
        <v>500</v>
      </c>
      <c r="H107" s="2" t="s">
        <v>26</v>
      </c>
    </row>
    <row r="108" spans="1:8" s="2" customFormat="1" ht="76.5" x14ac:dyDescent="0.25">
      <c r="A108" s="75">
        <v>9</v>
      </c>
      <c r="B108" s="74" t="s">
        <v>210</v>
      </c>
      <c r="C108" s="74" t="s">
        <v>20</v>
      </c>
      <c r="D108" s="74" t="s">
        <v>277</v>
      </c>
      <c r="E108" s="74" t="s">
        <v>279</v>
      </c>
      <c r="F108" s="74" t="s">
        <v>16</v>
      </c>
      <c r="G108" s="87">
        <v>750</v>
      </c>
      <c r="H108" s="2" t="s">
        <v>26</v>
      </c>
    </row>
    <row r="109" spans="1:8" s="2" customFormat="1" ht="76.5" x14ac:dyDescent="0.25">
      <c r="A109" s="75">
        <v>10</v>
      </c>
      <c r="B109" s="74" t="s">
        <v>280</v>
      </c>
      <c r="C109" s="74" t="s">
        <v>119</v>
      </c>
      <c r="D109" s="74" t="s">
        <v>281</v>
      </c>
      <c r="E109" s="77" t="s">
        <v>282</v>
      </c>
      <c r="F109" s="74" t="s">
        <v>16</v>
      </c>
      <c r="G109" s="87">
        <f>(5000+1700)*3</f>
        <v>20100</v>
      </c>
      <c r="H109" s="2" t="s">
        <v>26</v>
      </c>
    </row>
    <row r="110" spans="1:8" s="2" customFormat="1" ht="76.5" x14ac:dyDescent="0.25">
      <c r="A110" s="75">
        <v>11</v>
      </c>
      <c r="B110" s="74" t="s">
        <v>283</v>
      </c>
      <c r="C110" s="74" t="s">
        <v>20</v>
      </c>
      <c r="D110" s="74" t="s">
        <v>277</v>
      </c>
      <c r="E110" s="74" t="s">
        <v>279</v>
      </c>
      <c r="F110" s="74" t="s">
        <v>16</v>
      </c>
      <c r="G110" s="87">
        <v>750</v>
      </c>
      <c r="H110" s="2" t="s">
        <v>26</v>
      </c>
    </row>
    <row r="111" spans="1:8" s="2" customFormat="1" ht="127.5" x14ac:dyDescent="0.25">
      <c r="A111" s="75">
        <v>12</v>
      </c>
      <c r="B111" s="77" t="s">
        <v>202</v>
      </c>
      <c r="C111" s="74" t="s">
        <v>20</v>
      </c>
      <c r="D111" s="74" t="s">
        <v>284</v>
      </c>
      <c r="E111" s="74" t="s">
        <v>285</v>
      </c>
      <c r="F111" s="74" t="s">
        <v>16</v>
      </c>
      <c r="G111" s="87">
        <v>500</v>
      </c>
      <c r="H111" s="2" t="s">
        <v>26</v>
      </c>
    </row>
    <row r="112" spans="1:8" s="2" customFormat="1" ht="63.75" x14ac:dyDescent="0.25">
      <c r="A112" s="75">
        <v>13</v>
      </c>
      <c r="B112" s="77" t="s">
        <v>202</v>
      </c>
      <c r="C112" s="74" t="s">
        <v>119</v>
      </c>
      <c r="D112" s="74" t="s">
        <v>286</v>
      </c>
      <c r="E112" s="74" t="s">
        <v>287</v>
      </c>
      <c r="F112" s="74" t="s">
        <v>16</v>
      </c>
      <c r="G112" s="87">
        <f>5000+1700</f>
        <v>6700</v>
      </c>
      <c r="H112" s="2" t="s">
        <v>26</v>
      </c>
    </row>
    <row r="113" spans="1:8" s="2" customFormat="1" ht="89.25" x14ac:dyDescent="0.25">
      <c r="A113" s="75">
        <v>14</v>
      </c>
      <c r="B113" s="77" t="s">
        <v>126</v>
      </c>
      <c r="C113" s="74" t="s">
        <v>20</v>
      </c>
      <c r="D113" s="74" t="s">
        <v>288</v>
      </c>
      <c r="E113" s="74" t="s">
        <v>289</v>
      </c>
      <c r="F113" s="74" t="s">
        <v>16</v>
      </c>
      <c r="G113" s="87">
        <v>5000</v>
      </c>
      <c r="H113" s="2" t="s">
        <v>26</v>
      </c>
    </row>
    <row r="114" spans="1:8" s="2" customFormat="1" x14ac:dyDescent="0.25">
      <c r="D114" s="19"/>
      <c r="G114" s="89">
        <f>SUM(G3:G113)</f>
        <v>2784289.5</v>
      </c>
    </row>
    <row r="115" spans="1:8" s="2" customFormat="1" x14ac:dyDescent="0.25">
      <c r="D115" s="19"/>
      <c r="G115" s="89"/>
    </row>
    <row r="116" spans="1:8" s="2" customFormat="1" x14ac:dyDescent="0.25">
      <c r="D116" s="19"/>
      <c r="G116" s="18"/>
    </row>
    <row r="117" spans="1:8" s="2" customFormat="1" x14ac:dyDescent="0.25">
      <c r="D117" s="19"/>
      <c r="G117" s="18"/>
    </row>
    <row r="118" spans="1:8" s="2" customFormat="1" x14ac:dyDescent="0.25">
      <c r="D118" s="19"/>
      <c r="G118" s="18"/>
    </row>
    <row r="119" spans="1:8" s="2" customFormat="1" x14ac:dyDescent="0.25">
      <c r="D119" s="19"/>
      <c r="G119" s="18"/>
    </row>
    <row r="120" spans="1:8" s="2" customFormat="1" x14ac:dyDescent="0.25">
      <c r="D120" s="19"/>
      <c r="G120" s="18"/>
    </row>
    <row r="121" spans="1:8" s="2" customFormat="1" x14ac:dyDescent="0.25">
      <c r="D121" s="19"/>
      <c r="G121" s="18"/>
    </row>
    <row r="122" spans="1:8" s="2" customFormat="1" x14ac:dyDescent="0.25">
      <c r="D122" s="19"/>
      <c r="G122" s="18"/>
    </row>
    <row r="123" spans="1:8" s="2" customFormat="1" x14ac:dyDescent="0.25">
      <c r="D123" s="20"/>
      <c r="G123" s="18"/>
    </row>
    <row r="124" spans="1:8" s="2" customFormat="1" x14ac:dyDescent="0.25">
      <c r="D124" s="20"/>
      <c r="G124" s="18"/>
    </row>
    <row r="125" spans="1:8" s="2" customFormat="1" x14ac:dyDescent="0.25">
      <c r="D125" s="20"/>
      <c r="G125" s="1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4o trimestre</vt:lpstr>
      <vt:lpstr>oct-dic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ISLAS CASTRO REBECA</dc:creator>
  <cp:lastModifiedBy>REBECA ISLAS CASTRO</cp:lastModifiedBy>
  <dcterms:created xsi:type="dcterms:W3CDTF">2016-03-10T18:47:13Z</dcterms:created>
  <dcterms:modified xsi:type="dcterms:W3CDTF">2018-01-12T19:35:26Z</dcterms:modified>
</cp:coreProperties>
</file>